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028"/>
  <workbookPr codeName="ThisWorkbook"/>
  <mc:AlternateContent xmlns:mc="http://schemas.openxmlformats.org/markup-compatibility/2006">
    <mc:Choice Requires="x15">
      <x15ac:absPath xmlns:x15ac="http://schemas.microsoft.com/office/spreadsheetml/2010/11/ac" url="C:\Users\h-nakazawa\Desktop\ZIPゴミ\【SO2】OnDemandシリーズ利用申請書\"/>
    </mc:Choice>
  </mc:AlternateContent>
  <xr:revisionPtr revIDLastSave="0" documentId="13_ncr:1_{B9B060B5-5DF8-4E58-87FB-DC8B01785EE8}" xr6:coauthVersionLast="47" xr6:coauthVersionMax="47" xr10:uidLastSave="{00000000-0000-0000-0000-000000000000}"/>
  <bookViews>
    <workbookView xWindow="28692" yWindow="-108" windowWidth="20616" windowHeight="11736" tabRatio="898" xr2:uid="{00000000-000D-0000-FFFF-FFFF00000000}"/>
  </bookViews>
  <sheets>
    <sheet name="OnDemand" sheetId="44" r:id="rId1"/>
    <sheet name="List" sheetId="46" state="hidden" r:id="rId2"/>
  </sheets>
  <definedNames>
    <definedName name="_xlnm._FilterDatabase" localSheetId="0" hidden="1">OnDemand!#REF!</definedName>
    <definedName name="_xlnm.Print_Area" localSheetId="0">OnDemand!$C$1:$AM$105</definedName>
    <definedName name="サービス">OnDemand!$G$87:$G$97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95" i="44" l="1"/>
  <c r="E96" i="44"/>
  <c r="E94" i="44"/>
  <c r="A87" i="44" l="1"/>
  <c r="G89" i="44" s="1"/>
  <c r="E92" i="44" l="1"/>
  <c r="A89" i="44"/>
  <c r="E91" i="44" s="1"/>
  <c r="A88" i="44"/>
  <c r="E90" i="44" s="1"/>
  <c r="E89" i="44" l="1"/>
  <c r="A27" i="44"/>
  <c r="A90" i="44" l="1"/>
</calcChain>
</file>

<file path=xl/sharedStrings.xml><?xml version="1.0" encoding="utf-8"?>
<sst xmlns="http://schemas.openxmlformats.org/spreadsheetml/2006/main" count="201" uniqueCount="140">
  <si>
    <t>OnDemandシリーズ 利用申請書</t>
    <rPh sb="13" eb="15">
      <t>リヨウ</t>
    </rPh>
    <rPh sb="15" eb="18">
      <t>シンセイショ</t>
    </rPh>
    <phoneticPr fontId="6"/>
  </si>
  <si>
    <t>この度は、ソリトンシステムズのクラウドサービスをお申込みいただき誠にありがとうございます。</t>
    <phoneticPr fontId="6"/>
  </si>
  <si>
    <t>本書はOnDemandシリーズのお申込に必要となるものです。</t>
    <rPh sb="1" eb="2">
      <t>ショ</t>
    </rPh>
    <rPh sb="17" eb="19">
      <t>モウシコ</t>
    </rPh>
    <phoneticPr fontId="6"/>
  </si>
  <si>
    <r>
      <t>注文書と共に販売代理店または弊社担当営業へご提出ください。</t>
    </r>
    <r>
      <rPr>
        <sz val="10"/>
        <color rgb="FFFF0000"/>
        <rFont val="ＭＳ Ｐゴシック"/>
        <family val="3"/>
        <charset val="128"/>
      </rPr>
      <t>処理を円滑に進めるためPDF・Excelファイル両方の送付をお願いいたします。</t>
    </r>
    <rPh sb="8" eb="11">
      <t>ダイリテン</t>
    </rPh>
    <phoneticPr fontId="6"/>
  </si>
  <si>
    <t>【必須】</t>
    <rPh sb="1" eb="3">
      <t>ヒッス</t>
    </rPh>
    <phoneticPr fontId="6"/>
  </si>
  <si>
    <t>・OnDemandシリーズ 実施要領を確認し同意しました。</t>
    <phoneticPr fontId="6"/>
  </si>
  <si>
    <t>　実施要領：</t>
    <rPh sb="1" eb="3">
      <t>ジッシ</t>
    </rPh>
    <rPh sb="3" eb="5">
      <t>ヨウリョウ</t>
    </rPh>
    <phoneticPr fontId="6"/>
  </si>
  <si>
    <t>https://www.soliton.co.jp/terms/</t>
  </si>
  <si>
    <t>・サービスに関する確認事項について該当の書類を確認し同意しました。（下記表参照）</t>
    <rPh sb="6" eb="7">
      <t>カン</t>
    </rPh>
    <rPh sb="9" eb="11">
      <t>カクニン</t>
    </rPh>
    <rPh sb="11" eb="13">
      <t>ジコウ</t>
    </rPh>
    <rPh sb="17" eb="19">
      <t>ガイトウ</t>
    </rPh>
    <rPh sb="20" eb="22">
      <t>ショルイ</t>
    </rPh>
    <rPh sb="26" eb="28">
      <t>ドウイ</t>
    </rPh>
    <rPh sb="34" eb="36">
      <t>カキ</t>
    </rPh>
    <rPh sb="36" eb="37">
      <t>ヒョウ</t>
    </rPh>
    <rPh sb="37" eb="39">
      <t>サンショウ</t>
    </rPh>
    <phoneticPr fontId="6"/>
  </si>
  <si>
    <t>・ご契約者様の環境でトライアルを利用して動作確認しました。または動作確認していませんが申し込みます。</t>
    <rPh sb="16" eb="18">
      <t xml:space="preserve">リヨウシテ </t>
    </rPh>
    <rPh sb="20" eb="22">
      <t xml:space="preserve">ドウサ </t>
    </rPh>
    <rPh sb="32" eb="36">
      <t xml:space="preserve">ドウサカクニンシテイマセンガ </t>
    </rPh>
    <rPh sb="43" eb="44">
      <t xml:space="preserve">モウシコミマス </t>
    </rPh>
    <phoneticPr fontId="6"/>
  </si>
  <si>
    <t>　　※トライアルを実施しておらず、導入後に想定外の不具合が起きても契約取り消しや返金はできません。</t>
    <rPh sb="25" eb="28">
      <t xml:space="preserve">フグアイ </t>
    </rPh>
    <phoneticPr fontId="6"/>
  </si>
  <si>
    <t>　　※トライアル時プロキシサーバーを経由する場合は、備考欄に記載してください。</t>
    <rPh sb="8" eb="9">
      <t>ジ</t>
    </rPh>
    <phoneticPr fontId="6"/>
  </si>
  <si>
    <t>上記承諾のうえご署名ください。</t>
    <rPh sb="8" eb="10">
      <t>ショメイ</t>
    </rPh>
    <phoneticPr fontId="6"/>
  </si>
  <si>
    <t>エンドユーザー様署名（自筆）：</t>
    <rPh sb="7" eb="8">
      <t>サマ</t>
    </rPh>
    <rPh sb="8" eb="10">
      <t>ショメイ</t>
    </rPh>
    <rPh sb="11" eb="13">
      <t>ジヒツ</t>
    </rPh>
    <phoneticPr fontId="6"/>
  </si>
  <si>
    <t>申し込み対象サービス</t>
    <rPh sb="0" eb="1">
      <t>モウ</t>
    </rPh>
    <rPh sb="2" eb="3">
      <t>コ</t>
    </rPh>
    <rPh sb="4" eb="6">
      <t>タイショウ</t>
    </rPh>
    <phoneticPr fontId="6"/>
  </si>
  <si>
    <t>確認書類</t>
    <rPh sb="0" eb="2">
      <t>カクニン</t>
    </rPh>
    <rPh sb="2" eb="4">
      <t>ショルイ</t>
    </rPh>
    <phoneticPr fontId="6"/>
  </si>
  <si>
    <t>・InfoTrace-OnDemand
・InfoTrace-OnDemand ワークスタイル / ワークスタイルLite</t>
    <phoneticPr fontId="6"/>
  </si>
  <si>
    <t>InfoTrace-OnDemandサービスに関する確認事項</t>
    <rPh sb="23" eb="24">
      <t>カン</t>
    </rPh>
    <rPh sb="26" eb="28">
      <t>カクニン</t>
    </rPh>
    <rPh sb="28" eb="30">
      <t>ジコウ</t>
    </rPh>
    <phoneticPr fontId="6"/>
  </si>
  <si>
    <t>・eCare-OnDemand</t>
    <phoneticPr fontId="6"/>
  </si>
  <si>
    <t>eCare-OnDemandサービスに関する確認事項</t>
    <rPh sb="19" eb="20">
      <t>カン</t>
    </rPh>
    <rPh sb="22" eb="24">
      <t>カクニン</t>
    </rPh>
    <rPh sb="24" eb="26">
      <t>ジコウ</t>
    </rPh>
    <phoneticPr fontId="6"/>
  </si>
  <si>
    <t>・制御オプション</t>
    <rPh sb="1" eb="3">
      <t>セイギョ</t>
    </rPh>
    <phoneticPr fontId="6"/>
  </si>
  <si>
    <t>制御オプションサービスに関する確認事項</t>
    <phoneticPr fontId="6"/>
  </si>
  <si>
    <t>※OnDemand Full Packageの場合は上記すべての書類が該当となります。</t>
    <rPh sb="23" eb="25">
      <t>バアイ</t>
    </rPh>
    <rPh sb="26" eb="28">
      <t>ジョウキ</t>
    </rPh>
    <rPh sb="32" eb="34">
      <t>ショルイ</t>
    </rPh>
    <rPh sb="35" eb="37">
      <t>ガイトウ</t>
    </rPh>
    <phoneticPr fontId="6"/>
  </si>
  <si>
    <r>
      <t>●</t>
    </r>
    <r>
      <rPr>
        <b/>
        <u/>
        <sz val="12"/>
        <rFont val="ＭＳ Ｐゴシック"/>
        <family val="3"/>
        <charset val="128"/>
      </rPr>
      <t>ご契約者様・販売代理店様情報</t>
    </r>
    <rPh sb="2" eb="5">
      <t>ケイヤクシャ</t>
    </rPh>
    <rPh sb="5" eb="6">
      <t>サマ</t>
    </rPh>
    <rPh sb="7" eb="9">
      <t>ハンバイ</t>
    </rPh>
    <rPh sb="9" eb="12">
      <t>ダイリテン</t>
    </rPh>
    <rPh sb="12" eb="13">
      <t>サマ</t>
    </rPh>
    <rPh sb="13" eb="15">
      <t>ジョウホウ</t>
    </rPh>
    <phoneticPr fontId="6"/>
  </si>
  <si>
    <r>
      <rPr>
        <b/>
        <sz val="10"/>
        <color rgb="FFFF0000"/>
        <rFont val="ＭＳ Ｐゴシック"/>
        <family val="3"/>
        <charset val="128"/>
      </rPr>
      <t xml:space="preserve">【必須】 </t>
    </r>
    <r>
      <rPr>
        <sz val="10"/>
        <rFont val="ＭＳ Ｐゴシック"/>
        <family val="3"/>
        <charset val="128"/>
      </rPr>
      <t>ご契約者（エンドユーザー）様情報　</t>
    </r>
    <r>
      <rPr>
        <sz val="9"/>
        <rFont val="ＭＳ Ｐゴシック"/>
        <family val="3"/>
        <charset val="128"/>
      </rPr>
      <t>…実際にサービスを利用されるお客様の情報をご記入ください</t>
    </r>
    <rPh sb="6" eb="9">
      <t>ケイヤクシャ</t>
    </rPh>
    <rPh sb="18" eb="19">
      <t>サマ</t>
    </rPh>
    <rPh sb="19" eb="21">
      <t>ジョウホウ</t>
    </rPh>
    <phoneticPr fontId="6"/>
  </si>
  <si>
    <t>お申込日</t>
    <rPh sb="1" eb="3">
      <t>モウシコ</t>
    </rPh>
    <rPh sb="3" eb="4">
      <t>ヒ</t>
    </rPh>
    <phoneticPr fontId="6"/>
  </si>
  <si>
    <t>西暦</t>
    <rPh sb="0" eb="2">
      <t>セイレキ</t>
    </rPh>
    <phoneticPr fontId="6"/>
  </si>
  <si>
    <t>年</t>
    <rPh sb="0" eb="1">
      <t>ネン</t>
    </rPh>
    <phoneticPr fontId="6"/>
  </si>
  <si>
    <t>月</t>
    <rPh sb="0" eb="1">
      <t>ガツ</t>
    </rPh>
    <phoneticPr fontId="6"/>
  </si>
  <si>
    <t>日</t>
    <rPh sb="0" eb="1">
      <t>ニチ</t>
    </rPh>
    <phoneticPr fontId="6"/>
  </si>
  <si>
    <t>会社名</t>
    <rPh sb="0" eb="1">
      <t>カイ</t>
    </rPh>
    <rPh sb="1" eb="3">
      <t>シャメイ</t>
    </rPh>
    <phoneticPr fontId="6"/>
  </si>
  <si>
    <t>フリガナ：</t>
    <phoneticPr fontId="6"/>
  </si>
  <si>
    <t>ご担当者名</t>
    <rPh sb="1" eb="4">
      <t>タントウシャ</t>
    </rPh>
    <rPh sb="4" eb="5">
      <t>メイ</t>
    </rPh>
    <phoneticPr fontId="6"/>
  </si>
  <si>
    <t>部署</t>
    <rPh sb="0" eb="2">
      <t>ブショ</t>
    </rPh>
    <phoneticPr fontId="6"/>
  </si>
  <si>
    <t>Email</t>
    <phoneticPr fontId="6"/>
  </si>
  <si>
    <t>TEL</t>
    <phoneticPr fontId="6"/>
  </si>
  <si>
    <t>所在地</t>
    <rPh sb="0" eb="3">
      <t>ショザイチ</t>
    </rPh>
    <phoneticPr fontId="6"/>
  </si>
  <si>
    <t>〒</t>
    <phoneticPr fontId="6"/>
  </si>
  <si>
    <t>販売代理店様情報　…弊社（ソリトンシステムズ）にご発注いただく販売代理店様情報をご記入ください</t>
  </si>
  <si>
    <t>会社名</t>
    <rPh sb="0" eb="3">
      <t>カイシャメイ</t>
    </rPh>
    <phoneticPr fontId="6"/>
  </si>
  <si>
    <t>ビービーソフトサービスカブシキガイシャ</t>
    <phoneticPr fontId="6"/>
  </si>
  <si>
    <t>BBソフトサービス株式会社</t>
    <phoneticPr fontId="6"/>
  </si>
  <si>
    <t>ライセンスタントウ</t>
    <phoneticPr fontId="6"/>
  </si>
  <si>
    <t>ホウジンエイギョウホンブ</t>
    <phoneticPr fontId="6"/>
  </si>
  <si>
    <t>ライセンス担当</t>
    <rPh sb="5" eb="7">
      <t>タントウ</t>
    </rPh>
    <phoneticPr fontId="6"/>
  </si>
  <si>
    <t>法人営業本部</t>
    <rPh sb="4" eb="6">
      <t>ホンブ</t>
    </rPh>
    <phoneticPr fontId="6"/>
  </si>
  <si>
    <t>supply.bbss@licenseonline.jp</t>
    <phoneticPr fontId="6"/>
  </si>
  <si>
    <t>0120-989-415</t>
    <phoneticPr fontId="6"/>
  </si>
  <si>
    <r>
      <rPr>
        <b/>
        <sz val="10"/>
        <color rgb="FFFF0000"/>
        <rFont val="ＭＳ Ｐゴシック"/>
        <family val="3"/>
        <charset val="128"/>
      </rPr>
      <t>【必須】</t>
    </r>
    <r>
      <rPr>
        <sz val="10"/>
        <rFont val="ＭＳ Ｐゴシック"/>
        <family val="3"/>
        <charset val="128"/>
      </rPr>
      <t xml:space="preserve"> サポート情報連絡先(氏名/メールアドレス)</t>
    </r>
    <rPh sb="9" eb="11">
      <t>ジョウホウ</t>
    </rPh>
    <rPh sb="11" eb="14">
      <t>レンラクサキ</t>
    </rPh>
    <rPh sb="15" eb="17">
      <t>シメイ</t>
    </rPh>
    <phoneticPr fontId="6"/>
  </si>
  <si>
    <t>※サポート情報連絡先は、メンテナンス時や、障害発生時のご連絡先として使用いたします。
※メールアドレスは最大5個まで指定できます。
※記入いただいた内容を最新の情報として更新させていただきます。</t>
    <rPh sb="52" eb="54">
      <t>サイダイ</t>
    </rPh>
    <rPh sb="55" eb="56">
      <t>コ</t>
    </rPh>
    <rPh sb="58" eb="60">
      <t>シテイ</t>
    </rPh>
    <phoneticPr fontId="6"/>
  </si>
  <si>
    <t>1)</t>
    <phoneticPr fontId="6"/>
  </si>
  <si>
    <t>氏名</t>
    <rPh sb="0" eb="2">
      <t>シメイ</t>
    </rPh>
    <phoneticPr fontId="6"/>
  </si>
  <si>
    <t>2)</t>
    <phoneticPr fontId="6"/>
  </si>
  <si>
    <t>3)</t>
    <phoneticPr fontId="6"/>
  </si>
  <si>
    <t>4)</t>
    <phoneticPr fontId="6"/>
  </si>
  <si>
    <t>5)</t>
    <phoneticPr fontId="6"/>
  </si>
  <si>
    <r>
      <rPr>
        <b/>
        <sz val="10"/>
        <color rgb="FFFF0000"/>
        <rFont val="ＭＳ Ｐゴシック"/>
        <family val="3"/>
        <charset val="128"/>
      </rPr>
      <t>【必須】</t>
    </r>
    <r>
      <rPr>
        <sz val="10"/>
        <rFont val="ＭＳ Ｐゴシック"/>
        <family val="3"/>
        <charset val="128"/>
      </rPr>
      <t xml:space="preserve"> アカウント送付先(氏名/メールアドレス)</t>
    </r>
    <rPh sb="10" eb="12">
      <t>ソウフ</t>
    </rPh>
    <rPh sb="12" eb="13">
      <t>サキ</t>
    </rPh>
    <phoneticPr fontId="6"/>
  </si>
  <si>
    <t>※アカウント通知書は契約者と以下記入のアドレスに追加送付いたします。
※メールアドレスは最大5個まで指定できます。アドレスは契約者と同一ドメインに限ります。</t>
    <rPh sb="6" eb="8">
      <t>ツウチ</t>
    </rPh>
    <rPh sb="8" eb="9">
      <t>ショ</t>
    </rPh>
    <rPh sb="10" eb="12">
      <t>ケイヤク</t>
    </rPh>
    <rPh sb="12" eb="13">
      <t>シャ</t>
    </rPh>
    <rPh sb="14" eb="16">
      <t>イカ</t>
    </rPh>
    <rPh sb="16" eb="18">
      <t>キニュウ</t>
    </rPh>
    <rPh sb="24" eb="26">
      <t>ツイカ</t>
    </rPh>
    <rPh sb="26" eb="28">
      <t>ソウフ</t>
    </rPh>
    <phoneticPr fontId="6"/>
  </si>
  <si>
    <t xml:space="preserve"> 更新時お見積送付</t>
    <rPh sb="1" eb="3">
      <t>コウシン</t>
    </rPh>
    <rPh sb="3" eb="4">
      <t>ジ</t>
    </rPh>
    <rPh sb="5" eb="7">
      <t>ミツモ</t>
    </rPh>
    <rPh sb="7" eb="9">
      <t>ソウフ</t>
    </rPh>
    <phoneticPr fontId="6"/>
  </si>
  <si>
    <t>本サービスの契約は自動更新です。解約申請期日までの申し出が無い場合は、更新とみなしご請求書を発行いたします。
更新時にお見積書の送付が必要な場合は、チェックをしてください。
※初年度に年額でお見積させていただいた場合に限ります。複数月分での見積の場合、弊社担当営業までご相談ください。
※お見積は項2で記入いただいた販売代理店ご担当者様へ送付いたします。直接販売のお客様は、項1で記入いただいたご契約者様へ送付いたします。</t>
    <rPh sb="88" eb="91">
      <t>ショネンド</t>
    </rPh>
    <rPh sb="92" eb="93">
      <t>ネン</t>
    </rPh>
    <rPh sb="93" eb="94">
      <t>ガク</t>
    </rPh>
    <rPh sb="96" eb="98">
      <t>ミツモ</t>
    </rPh>
    <rPh sb="106" eb="108">
      <t>バアイ</t>
    </rPh>
    <rPh sb="109" eb="110">
      <t>カギ</t>
    </rPh>
    <rPh sb="114" eb="116">
      <t>フクスウ</t>
    </rPh>
    <rPh sb="116" eb="117">
      <t>ツキ</t>
    </rPh>
    <rPh sb="117" eb="118">
      <t>ブン</t>
    </rPh>
    <rPh sb="120" eb="122">
      <t>ミツモリ</t>
    </rPh>
    <rPh sb="123" eb="125">
      <t>バアイ</t>
    </rPh>
    <rPh sb="126" eb="128">
      <t>ヘイシャ</t>
    </rPh>
    <rPh sb="128" eb="130">
      <t>タントウ</t>
    </rPh>
    <rPh sb="130" eb="132">
      <t>エイギョウ</t>
    </rPh>
    <rPh sb="135" eb="137">
      <t>ソウダン</t>
    </rPh>
    <rPh sb="145" eb="147">
      <t>ミツモ</t>
    </rPh>
    <rPh sb="148" eb="149">
      <t>コウ</t>
    </rPh>
    <rPh sb="152" eb="153">
      <t>ニュウ</t>
    </rPh>
    <rPh sb="164" eb="167">
      <t>タントウシャ</t>
    </rPh>
    <rPh sb="167" eb="168">
      <t>サマ</t>
    </rPh>
    <rPh sb="169" eb="171">
      <t>ソウフ</t>
    </rPh>
    <rPh sb="177" eb="179">
      <t>チョクセツ</t>
    </rPh>
    <rPh sb="179" eb="181">
      <t>ハンバイ</t>
    </rPh>
    <rPh sb="183" eb="185">
      <t>キャクサマ</t>
    </rPh>
    <rPh sb="187" eb="188">
      <t>コウ</t>
    </rPh>
    <rPh sb="198" eb="201">
      <t>ケイヤクシャ</t>
    </rPh>
    <rPh sb="201" eb="202">
      <t>サマ</t>
    </rPh>
    <rPh sb="203" eb="205">
      <t>ソウフ</t>
    </rPh>
    <phoneticPr fontId="6"/>
  </si>
  <si>
    <t>更新時のお見積送付を希望する</t>
    <rPh sb="0" eb="3">
      <t>コウシンジ</t>
    </rPh>
    <rPh sb="5" eb="7">
      <t>ミツモリ</t>
    </rPh>
    <rPh sb="7" eb="9">
      <t>ソウフ</t>
    </rPh>
    <rPh sb="10" eb="12">
      <t>キボウ</t>
    </rPh>
    <phoneticPr fontId="6"/>
  </si>
  <si>
    <t>*1. 教育機関、医療機関、政府/官公庁/団体の場合は、各機関/団体名を入力ください。</t>
    <rPh sb="36" eb="38">
      <t>ニュウリョク</t>
    </rPh>
    <phoneticPr fontId="6"/>
  </si>
  <si>
    <t>*2. 都道府県名、郵便番号、ビル名およびフロア階数も必ず入力ください。</t>
    <rPh sb="29" eb="31">
      <t>ニュウリョク</t>
    </rPh>
    <phoneticPr fontId="6"/>
  </si>
  <si>
    <r>
      <t>●</t>
    </r>
    <r>
      <rPr>
        <b/>
        <u/>
        <sz val="12"/>
        <rFont val="ＭＳ Ｐゴシック"/>
        <family val="3"/>
        <charset val="128"/>
      </rPr>
      <t>お申込情報</t>
    </r>
    <rPh sb="2" eb="4">
      <t>モウシコ</t>
    </rPh>
    <rPh sb="4" eb="6">
      <t>ジョウホウ</t>
    </rPh>
    <phoneticPr fontId="6"/>
  </si>
  <si>
    <r>
      <rPr>
        <b/>
        <sz val="10"/>
        <color rgb="FFFF0000"/>
        <rFont val="ＭＳ Ｐゴシック"/>
        <family val="3"/>
        <charset val="128"/>
      </rPr>
      <t>【必須】</t>
    </r>
    <r>
      <rPr>
        <sz val="10"/>
        <rFont val="ＭＳ Ｐゴシック"/>
        <family val="3"/>
        <charset val="128"/>
      </rPr>
      <t xml:space="preserve"> お申込み種別 </t>
    </r>
    <r>
      <rPr>
        <sz val="9"/>
        <rFont val="ＭＳ Ｐゴシック"/>
        <family val="3"/>
        <charset val="128"/>
      </rPr>
      <t>…いずれか一つ選択ください</t>
    </r>
    <rPh sb="1" eb="3">
      <t>ヒッス</t>
    </rPh>
    <rPh sb="6" eb="8">
      <t>モウシコ</t>
    </rPh>
    <rPh sb="9" eb="11">
      <t>シュベツ</t>
    </rPh>
    <rPh sb="17" eb="18">
      <t>ヒト</t>
    </rPh>
    <rPh sb="19" eb="21">
      <t>センタク</t>
    </rPh>
    <phoneticPr fontId="6"/>
  </si>
  <si>
    <t>（1）</t>
    <phoneticPr fontId="6"/>
  </si>
  <si>
    <t>【注意事項】</t>
    <phoneticPr fontId="6"/>
  </si>
  <si>
    <t>注1）</t>
    <rPh sb="0" eb="1">
      <t>チュウ</t>
    </rPh>
    <phoneticPr fontId="6"/>
  </si>
  <si>
    <t>追加分の契約期間は初回ご契約終了日に合わせます。</t>
    <phoneticPr fontId="6"/>
  </si>
  <si>
    <t>注2）</t>
    <rPh sb="0" eb="1">
      <t>チュウ</t>
    </rPh>
    <phoneticPr fontId="6"/>
  </si>
  <si>
    <t>全解約の方は項3以降の入力は不要です。</t>
    <phoneticPr fontId="6"/>
  </si>
  <si>
    <t>注3）</t>
    <rPh sb="0" eb="1">
      <t>チュウ</t>
    </rPh>
    <phoneticPr fontId="6"/>
  </si>
  <si>
    <t>ログダウンロードオプションの利用開始・終了の場合は、「追加」・「部分解約」を選択してください。</t>
    <phoneticPr fontId="6"/>
  </si>
  <si>
    <t>新規</t>
    <rPh sb="0" eb="1">
      <t>シン</t>
    </rPh>
    <rPh sb="1" eb="2">
      <t>キ</t>
    </rPh>
    <phoneticPr fontId="6"/>
  </si>
  <si>
    <t>新規(トライアルから本サービスへ移行)</t>
    <rPh sb="0" eb="1">
      <t>シン</t>
    </rPh>
    <rPh sb="1" eb="2">
      <t>キ</t>
    </rPh>
    <rPh sb="10" eb="11">
      <t>ホン</t>
    </rPh>
    <rPh sb="16" eb="18">
      <t>イコウ</t>
    </rPh>
    <phoneticPr fontId="6"/>
  </si>
  <si>
    <r>
      <t>追加</t>
    </r>
    <r>
      <rPr>
        <sz val="9"/>
        <rFont val="ＭＳ Ｐゴシック"/>
        <family val="3"/>
        <charset val="128"/>
      </rPr>
      <t>（注1）</t>
    </r>
    <r>
      <rPr>
        <sz val="10"/>
        <rFont val="ＭＳ Ｐゴシック"/>
        <family val="3"/>
        <charset val="128"/>
      </rPr>
      <t>/変更</t>
    </r>
    <rPh sb="0" eb="2">
      <t>ツイカ</t>
    </rPh>
    <rPh sb="3" eb="4">
      <t>チュウ</t>
    </rPh>
    <rPh sb="7" eb="9">
      <t>ヘンコウ</t>
    </rPh>
    <phoneticPr fontId="6"/>
  </si>
  <si>
    <t>　部分解約</t>
    <rPh sb="1" eb="3">
      <t>ブブン</t>
    </rPh>
    <rPh sb="3" eb="5">
      <t>カイヤク</t>
    </rPh>
    <phoneticPr fontId="6"/>
  </si>
  <si>
    <r>
      <t>　　全解約</t>
    </r>
    <r>
      <rPr>
        <sz val="9"/>
        <rFont val="ＭＳ Ｐゴシック"/>
        <family val="3"/>
        <charset val="128"/>
      </rPr>
      <t>（注2）</t>
    </r>
    <rPh sb="2" eb="3">
      <t>ゼン</t>
    </rPh>
    <rPh sb="3" eb="5">
      <t>カイヤク</t>
    </rPh>
    <phoneticPr fontId="6"/>
  </si>
  <si>
    <t>（2）</t>
    <phoneticPr fontId="6"/>
  </si>
  <si>
    <t>新規以外の場合は、
管理者IDをご記入ください。</t>
    <rPh sb="0" eb="2">
      <t>シンキ</t>
    </rPh>
    <rPh sb="2" eb="4">
      <t>イガイ</t>
    </rPh>
    <rPh sb="5" eb="7">
      <t>バアイ</t>
    </rPh>
    <rPh sb="10" eb="13">
      <t>カンリシャ</t>
    </rPh>
    <rPh sb="17" eb="19">
      <t>キニュウ</t>
    </rPh>
    <phoneticPr fontId="6"/>
  </si>
  <si>
    <r>
      <rPr>
        <b/>
        <sz val="9"/>
        <rFont val="ＭＳ Ｐゴシック"/>
        <family val="3"/>
        <charset val="128"/>
      </rPr>
      <t>管理者ID：</t>
    </r>
    <r>
      <rPr>
        <sz val="9"/>
        <rFont val="ＭＳ Ｐゴシック"/>
        <family val="3"/>
        <charset val="128"/>
      </rPr>
      <t xml:space="preserve">
</t>
    </r>
    <r>
      <rPr>
        <sz val="9"/>
        <color theme="0" tint="-0.499984740745262"/>
        <rFont val="ＭＳ Ｐゴシック"/>
        <family val="3"/>
        <charset val="128"/>
      </rPr>
      <t>例：od123456789</t>
    </r>
    <rPh sb="0" eb="3">
      <t>カンリシャ</t>
    </rPh>
    <phoneticPr fontId="6"/>
  </si>
  <si>
    <t>o</t>
    <phoneticPr fontId="6"/>
  </si>
  <si>
    <t>d</t>
    <phoneticPr fontId="6"/>
  </si>
  <si>
    <t>（3）</t>
    <phoneticPr fontId="6"/>
  </si>
  <si>
    <r>
      <rPr>
        <sz val="10"/>
        <rFont val="ＭＳ Ｐゴシック"/>
        <family val="3"/>
        <charset val="128"/>
      </rPr>
      <t>サービス解約理由</t>
    </r>
    <r>
      <rPr>
        <sz val="9"/>
        <rFont val="ＭＳ Ｐゴシック"/>
        <family val="3"/>
        <charset val="128"/>
      </rPr>
      <t>…全解約の場合は、サービス品質向上の為ご回答にご協力ください　　※複数選択可</t>
    </r>
    <rPh sb="4" eb="6">
      <t>カイヤク</t>
    </rPh>
    <rPh sb="6" eb="8">
      <t>リユウ</t>
    </rPh>
    <rPh sb="9" eb="10">
      <t>ゼン</t>
    </rPh>
    <rPh sb="10" eb="12">
      <t>カイヤク</t>
    </rPh>
    <rPh sb="13" eb="15">
      <t>バアイ</t>
    </rPh>
    <rPh sb="26" eb="27">
      <t>タメ</t>
    </rPh>
    <rPh sb="28" eb="30">
      <t>カイトウ</t>
    </rPh>
    <rPh sb="41" eb="43">
      <t>フクスウ</t>
    </rPh>
    <rPh sb="43" eb="45">
      <t>センタク</t>
    </rPh>
    <rPh sb="45" eb="46">
      <t>カ</t>
    </rPh>
    <phoneticPr fontId="6"/>
  </si>
  <si>
    <t>必要ではなくなった</t>
    <rPh sb="0" eb="2">
      <t>ヒツヨウ</t>
    </rPh>
    <phoneticPr fontId="6"/>
  </si>
  <si>
    <t>料金が高い</t>
    <rPh sb="0" eb="2">
      <t>リョウキン</t>
    </rPh>
    <rPh sb="3" eb="4">
      <t>タカ</t>
    </rPh>
    <phoneticPr fontId="6"/>
  </si>
  <si>
    <t>サービス内容、機能に不満</t>
    <rPh sb="4" eb="6">
      <t>ナイヨウ</t>
    </rPh>
    <rPh sb="7" eb="9">
      <t>キノウ</t>
    </rPh>
    <rPh sb="10" eb="12">
      <t>フマン</t>
    </rPh>
    <phoneticPr fontId="6"/>
  </si>
  <si>
    <t>サポートに不満</t>
    <rPh sb="5" eb="7">
      <t>フマン</t>
    </rPh>
    <phoneticPr fontId="6"/>
  </si>
  <si>
    <t>他社同様サービス・製品へ切替</t>
    <rPh sb="0" eb="2">
      <t>タシャ</t>
    </rPh>
    <rPh sb="2" eb="4">
      <t>ドウヨウ</t>
    </rPh>
    <rPh sb="9" eb="11">
      <t>セイヒン</t>
    </rPh>
    <rPh sb="12" eb="14">
      <t>キリカエ</t>
    </rPh>
    <phoneticPr fontId="6"/>
  </si>
  <si>
    <t>サービス
/製品名　　　　　　</t>
    <phoneticPr fontId="6"/>
  </si>
  <si>
    <t>（</t>
    <phoneticPr fontId="6"/>
  </si>
  <si>
    <t>）</t>
    <phoneticPr fontId="6"/>
  </si>
  <si>
    <t>その他</t>
    <rPh sb="2" eb="3">
      <t>タ</t>
    </rPh>
    <phoneticPr fontId="6"/>
  </si>
  <si>
    <r>
      <rPr>
        <b/>
        <sz val="10"/>
        <color rgb="FFFF0000"/>
        <rFont val="ＭＳ Ｐゴシック"/>
        <family val="3"/>
        <charset val="128"/>
      </rPr>
      <t>【必須】</t>
    </r>
    <r>
      <rPr>
        <sz val="10"/>
        <color rgb="FFFF0000"/>
        <rFont val="ＭＳ Ｐゴシック"/>
        <family val="3"/>
        <charset val="128"/>
      </rPr>
      <t xml:space="preserve"> </t>
    </r>
    <r>
      <rPr>
        <sz val="10"/>
        <rFont val="ＭＳ Ｐゴシック"/>
        <family val="3"/>
        <charset val="128"/>
      </rPr>
      <t xml:space="preserve">サービス開始・適用 希望日 </t>
    </r>
    <r>
      <rPr>
        <sz val="9"/>
        <rFont val="ＭＳ Ｐゴシック"/>
        <family val="3"/>
        <charset val="128"/>
      </rPr>
      <t>…希望日を入力ください</t>
    </r>
    <rPh sb="9" eb="11">
      <t>カイシ</t>
    </rPh>
    <rPh sb="12" eb="14">
      <t>テキヨウ</t>
    </rPh>
    <rPh sb="15" eb="18">
      <t>キボウビ</t>
    </rPh>
    <rPh sb="20" eb="23">
      <t>キボウビ</t>
    </rPh>
    <rPh sb="24" eb="26">
      <t>ニュウリョク</t>
    </rPh>
    <phoneticPr fontId="6"/>
  </si>
  <si>
    <t>月額課金開始日および金額変更反映日は、サービス開始日・適用日の翌月1日となります。</t>
    <rPh sb="0" eb="2">
      <t>ゲツガク</t>
    </rPh>
    <rPh sb="2" eb="4">
      <t>カキン</t>
    </rPh>
    <rPh sb="4" eb="6">
      <t>カイシ</t>
    </rPh>
    <rPh sb="6" eb="7">
      <t>ビ</t>
    </rPh>
    <rPh sb="10" eb="12">
      <t>キンガク</t>
    </rPh>
    <rPh sb="12" eb="14">
      <t>ヘンコウ</t>
    </rPh>
    <rPh sb="14" eb="16">
      <t>ハンエイ</t>
    </rPh>
    <rPh sb="16" eb="17">
      <t>ビ</t>
    </rPh>
    <rPh sb="23" eb="25">
      <t>カイシ</t>
    </rPh>
    <rPh sb="25" eb="26">
      <t>ビ</t>
    </rPh>
    <rPh sb="27" eb="29">
      <t>テキヨウ</t>
    </rPh>
    <rPh sb="29" eb="30">
      <t>ビ</t>
    </rPh>
    <rPh sb="31" eb="33">
      <t>ヨクゲツ</t>
    </rPh>
    <rPh sb="34" eb="35">
      <t>ニチ</t>
    </rPh>
    <phoneticPr fontId="6"/>
  </si>
  <si>
    <t>・部分解約および全解約について、契約終了日の当月15日までに本書をご提出ください。
・月途中の解約においても、日割による精算は行いません。</t>
    <rPh sb="16" eb="18">
      <t>ケイヤク</t>
    </rPh>
    <rPh sb="18" eb="20">
      <t>シュウリョウ</t>
    </rPh>
    <rPh sb="20" eb="21">
      <t>ヒ</t>
    </rPh>
    <rPh sb="22" eb="24">
      <t>トウゲツ</t>
    </rPh>
    <rPh sb="30" eb="31">
      <t>ホン</t>
    </rPh>
    <rPh sb="43" eb="44">
      <t>ツキ</t>
    </rPh>
    <rPh sb="44" eb="46">
      <t>トチュウ</t>
    </rPh>
    <rPh sb="47" eb="49">
      <t>カイヤク</t>
    </rPh>
    <rPh sb="55" eb="57">
      <t>ヒワ</t>
    </rPh>
    <rPh sb="60" eb="62">
      <t>セイサン</t>
    </rPh>
    <rPh sb="63" eb="64">
      <t>オコナ</t>
    </rPh>
    <phoneticPr fontId="6"/>
  </si>
  <si>
    <r>
      <t>申込日から</t>
    </r>
    <r>
      <rPr>
        <b/>
        <sz val="9"/>
        <color rgb="FFFF0000"/>
        <rFont val="ＭＳ Ｐゴシック"/>
        <family val="3"/>
        <charset val="128"/>
      </rPr>
      <t>5営業日以降(新規・追加)または解約日（部分解約・全解約）</t>
    </r>
    <r>
      <rPr>
        <sz val="9"/>
        <rFont val="ＭＳ Ｐゴシック"/>
        <family val="3"/>
        <charset val="128"/>
      </rPr>
      <t>の日付をご記入ください。</t>
    </r>
    <rPh sb="0" eb="2">
      <t>モウシコミ</t>
    </rPh>
    <rPh sb="2" eb="3">
      <t>ヒ</t>
    </rPh>
    <rPh sb="6" eb="9">
      <t>エイギョウビ</t>
    </rPh>
    <rPh sb="9" eb="11">
      <t>イコウ</t>
    </rPh>
    <rPh sb="12" eb="14">
      <t xml:space="preserve">シンキ </t>
    </rPh>
    <rPh sb="15" eb="17">
      <t xml:space="preserve">ツイカ </t>
    </rPh>
    <rPh sb="21" eb="23">
      <t xml:space="preserve">カイヤクツキ </t>
    </rPh>
    <rPh sb="23" eb="24">
      <t xml:space="preserve">ニチ </t>
    </rPh>
    <rPh sb="25" eb="29">
      <t xml:space="preserve">ブブンカイヤク </t>
    </rPh>
    <rPh sb="30" eb="33">
      <t xml:space="preserve">ゼンカイヤク </t>
    </rPh>
    <rPh sb="35" eb="37">
      <t>ヒヅケ</t>
    </rPh>
    <rPh sb="39" eb="41">
      <t>キニュウ</t>
    </rPh>
    <phoneticPr fontId="9"/>
  </si>
  <si>
    <t>サービス開始・適用 希望日</t>
    <rPh sb="4" eb="6">
      <t>カイシ</t>
    </rPh>
    <rPh sb="7" eb="9">
      <t>テキヨウ</t>
    </rPh>
    <rPh sb="10" eb="12">
      <t>キボウ</t>
    </rPh>
    <rPh sb="12" eb="13">
      <t>ビ</t>
    </rPh>
    <phoneticPr fontId="6"/>
  </si>
  <si>
    <t>月</t>
    <rPh sb="0" eb="1">
      <t>ツキ</t>
    </rPh>
    <phoneticPr fontId="6"/>
  </si>
  <si>
    <t>日</t>
    <rPh sb="0" eb="1">
      <t>ヒ</t>
    </rPh>
    <phoneticPr fontId="6"/>
  </si>
  <si>
    <r>
      <rPr>
        <b/>
        <sz val="10"/>
        <color rgb="FFFF0000"/>
        <rFont val="ＭＳ Ｐゴシック"/>
        <family val="3"/>
        <charset val="128"/>
      </rPr>
      <t>【必須】</t>
    </r>
    <r>
      <rPr>
        <sz val="10"/>
        <rFont val="ＭＳ Ｐゴシック"/>
        <family val="3"/>
        <charset val="128"/>
      </rPr>
      <t xml:space="preserve"> お申込サービスおよび台数</t>
    </r>
    <r>
      <rPr>
        <sz val="9"/>
        <rFont val="ＭＳ Ｐゴシック"/>
        <family val="3"/>
        <charset val="128"/>
      </rPr>
      <t xml:space="preserve"> …お申込対象のサービスを選択し、お申込台数を入力ください</t>
    </r>
    <rPh sb="15" eb="17">
      <t>ダイスウ</t>
    </rPh>
    <rPh sb="20" eb="22">
      <t>モウシコ</t>
    </rPh>
    <rPh sb="22" eb="24">
      <t>タイショウ</t>
    </rPh>
    <rPh sb="30" eb="32">
      <t>センタク</t>
    </rPh>
    <rPh sb="35" eb="37">
      <t>モウシコ</t>
    </rPh>
    <rPh sb="37" eb="39">
      <t>ダイスウ</t>
    </rPh>
    <rPh sb="38" eb="39">
      <t>スウ</t>
    </rPh>
    <rPh sb="40" eb="42">
      <t>ニュウリョク</t>
    </rPh>
    <phoneticPr fontId="6"/>
  </si>
  <si>
    <t>【注意事項】</t>
  </si>
  <si>
    <t>最低利用台数は5台です。</t>
    <rPh sb="0" eb="2">
      <t>サイテイ</t>
    </rPh>
    <rPh sb="2" eb="4">
      <t>リヨウ</t>
    </rPh>
    <rPh sb="4" eb="6">
      <t>ダイスウ</t>
    </rPh>
    <rPh sb="8" eb="9">
      <t>ダイ</t>
    </rPh>
    <phoneticPr fontId="6"/>
  </si>
  <si>
    <t>ログダウンロードオプションをご契約中の場合、オプションお申込み種別の「契約」にチェックを入れてください。</t>
    <phoneticPr fontId="6"/>
  </si>
  <si>
    <r>
      <t xml:space="preserve">お申込対象サービス </t>
    </r>
    <r>
      <rPr>
        <sz val="9"/>
        <rFont val="ＭＳ Ｐゴシック"/>
        <family val="3"/>
        <charset val="128"/>
        <scheme val="minor"/>
      </rPr>
      <t>…プルダウンメニューからご利用のサービスを選択ください</t>
    </r>
    <rPh sb="1" eb="3">
      <t>モウシコ</t>
    </rPh>
    <rPh sb="3" eb="5">
      <t>タイショウ</t>
    </rPh>
    <rPh sb="23" eb="25">
      <t>リヨウ</t>
    </rPh>
    <rPh sb="31" eb="33">
      <t>センタク</t>
    </rPh>
    <phoneticPr fontId="6"/>
  </si>
  <si>
    <t>-こちらから選択してください-</t>
    <rPh sb="6" eb="8">
      <t>センタク</t>
    </rPh>
    <phoneticPr fontId="6"/>
  </si>
  <si>
    <t>お申込のサービス （確認のため対象サービスに●が表示されます）</t>
    <rPh sb="1" eb="3">
      <t>モウシコ</t>
    </rPh>
    <rPh sb="10" eb="12">
      <t>カクニン</t>
    </rPh>
    <rPh sb="15" eb="17">
      <t>タイショウ</t>
    </rPh>
    <rPh sb="24" eb="26">
      <t>ヒョウジ</t>
    </rPh>
    <phoneticPr fontId="6"/>
  </si>
  <si>
    <t>eCare-OnDemand</t>
    <phoneticPr fontId="6"/>
  </si>
  <si>
    <t>制御オプション</t>
    <rPh sb="0" eb="2">
      <t>セイギョ</t>
    </rPh>
    <phoneticPr fontId="6"/>
  </si>
  <si>
    <t>F-Secure Protection for Business</t>
    <phoneticPr fontId="6"/>
  </si>
  <si>
    <t>お申込台数</t>
    <rPh sb="1" eb="3">
      <t>モウシコ</t>
    </rPh>
    <rPh sb="3" eb="5">
      <t>ダイスウ</t>
    </rPh>
    <phoneticPr fontId="6"/>
  </si>
  <si>
    <t>台</t>
    <rPh sb="0" eb="1">
      <t>ダイ</t>
    </rPh>
    <phoneticPr fontId="6"/>
  </si>
  <si>
    <t>追加するライセンス数</t>
    <rPh sb="0" eb="2">
      <t>ツイカ</t>
    </rPh>
    <rPh sb="9" eb="10">
      <t>スウ</t>
    </rPh>
    <phoneticPr fontId="6"/>
  </si>
  <si>
    <t>部分解約するライセンス数</t>
    <rPh sb="0" eb="2">
      <t>ブブン</t>
    </rPh>
    <rPh sb="2" eb="4">
      <t>カイヤク</t>
    </rPh>
    <rPh sb="11" eb="12">
      <t>スウ</t>
    </rPh>
    <phoneticPr fontId="6"/>
  </si>
  <si>
    <r>
      <t>　追加後/部分解約後の合計ライセンス数
　</t>
    </r>
    <r>
      <rPr>
        <sz val="10"/>
        <color rgb="FFFF0000"/>
        <rFont val="ＭＳ Ｐゴシック"/>
        <family val="3"/>
        <charset val="128"/>
      </rPr>
      <t>※新規の場合は不要</t>
    </r>
    <rPh sb="1" eb="3">
      <t>ツイカ</t>
    </rPh>
    <rPh sb="3" eb="4">
      <t>ゴ</t>
    </rPh>
    <rPh sb="5" eb="7">
      <t>ブブン</t>
    </rPh>
    <rPh sb="7" eb="9">
      <t>カイヤク</t>
    </rPh>
    <rPh sb="9" eb="10">
      <t>ゴ</t>
    </rPh>
    <rPh sb="11" eb="13">
      <t>ゴウケイ</t>
    </rPh>
    <rPh sb="18" eb="19">
      <t>スウ</t>
    </rPh>
    <rPh sb="22" eb="24">
      <t>シンキ</t>
    </rPh>
    <rPh sb="25" eb="27">
      <t>バアイ</t>
    </rPh>
    <rPh sb="28" eb="30">
      <t>フヨウ</t>
    </rPh>
    <phoneticPr fontId="6"/>
  </si>
  <si>
    <t>お申込対象オプション</t>
    <rPh sb="1" eb="3">
      <t>モウシコミ</t>
    </rPh>
    <rPh sb="3" eb="5">
      <t>タイショウ</t>
    </rPh>
    <phoneticPr fontId="6"/>
  </si>
  <si>
    <t>InfoTrace-OnDemand　ログダウンロードオプション</t>
    <phoneticPr fontId="6"/>
  </si>
  <si>
    <t xml:space="preserve"> ・InfoTrace-OnDemandサービスのご契約台数全てが対象となります。
 ・本オプションの初回契約時のみ、初期費用が発生します。
 ・InfoTrace-OnDemandサービスの契約を終了した場合、　本オプションの契約も終了となります。</t>
    <phoneticPr fontId="6"/>
  </si>
  <si>
    <t>InfoTrace-OnDemand　ログダウンロードオプション　同期ツール
（サービスモード版）</t>
    <phoneticPr fontId="6"/>
  </si>
  <si>
    <r>
      <t>備考　</t>
    </r>
    <r>
      <rPr>
        <sz val="9"/>
        <rFont val="ＭＳ Ｐゴシック"/>
        <family val="3"/>
        <charset val="128"/>
      </rPr>
      <t>…プロキシサーバーを経由する場合は、こちらに記載してください。</t>
    </r>
    <rPh sb="0" eb="2">
      <t>ビコウ</t>
    </rPh>
    <phoneticPr fontId="6"/>
  </si>
  <si>
    <t>ITOD</t>
    <phoneticPr fontId="6"/>
  </si>
  <si>
    <t>eCare</t>
    <phoneticPr fontId="6"/>
  </si>
  <si>
    <t>制御</t>
    <rPh sb="0" eb="2">
      <t>セイギョ</t>
    </rPh>
    <phoneticPr fontId="6"/>
  </si>
  <si>
    <t>InfoTrace-OnDemand</t>
  </si>
  <si>
    <t>InfoTrace-OnDemand+eCare-OnDemand</t>
  </si>
  <si>
    <t>e</t>
    <phoneticPr fontId="6"/>
  </si>
  <si>
    <t>InfoTrace-OnDemand＋制御オプション</t>
    <rPh sb="19" eb="21">
      <t>セイギョ</t>
    </rPh>
    <phoneticPr fontId="6"/>
  </si>
  <si>
    <t>s</t>
    <phoneticPr fontId="6"/>
  </si>
  <si>
    <t>InfoTrace-OnDemand＋eCare-OnDemand＋制御オプション</t>
  </si>
  <si>
    <t>InfoTrace-OnDemand ワークスタイル</t>
  </si>
  <si>
    <t>InfoTrace-OnDemand ワークスタイル＋eCare-OnDemand</t>
  </si>
  <si>
    <t>InfoTrace-OnDemand ワークスタイル＋eCare-OnDemand＋制御オプション</t>
  </si>
  <si>
    <t>InfoTrace-OnDemand ワークスタイル Lite</t>
    <phoneticPr fontId="6"/>
  </si>
  <si>
    <t>InfoTrace-OnDemand ワークスタイル Lite＋eCare-OnDemand</t>
    <phoneticPr fontId="6"/>
  </si>
  <si>
    <t>InfoTrace-OnDemand ワークスタイル Lite＋eCare-OnDemand＋制御オプション</t>
    <phoneticPr fontId="6"/>
  </si>
  <si>
    <t>eCare-OnDemand</t>
  </si>
  <si>
    <t>eCare-OnDemand＋制御オプション</t>
  </si>
  <si>
    <t>東京都港区海岸1丁目7番1号 WeWork 東京ポートシティ竹芝11F</t>
    <phoneticPr fontId="6"/>
  </si>
  <si>
    <t>105-7511</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</si>
</sst>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33">
    <font>
      <sz val="9"/>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0"/>
      <name val="ＭＳ Ｐゴシック"/>
      <family val="3"/>
      <charset val="128"/>
    </font>
    <font>
      <sz val="11"/>
      <name val="ＭＳ Ｐゴシック"/>
      <family val="3"/>
      <charset val="128"/>
    </font>
    <font>
      <b/>
      <sz val="10"/>
      <name val="ＭＳ Ｐゴシック"/>
      <family val="3"/>
      <charset val="128"/>
    </font>
    <font>
      <b/>
      <sz val="14"/>
      <name val="メイリオ"/>
      <family val="3"/>
      <charset val="128"/>
    </font>
    <font>
      <b/>
      <u/>
      <sz val="14"/>
      <name val="メイリオ"/>
      <family val="3"/>
      <charset val="128"/>
    </font>
    <font>
      <sz val="10"/>
      <name val="ＭＳ Ｐゴシック"/>
      <family val="3"/>
      <charset val="128"/>
      <scheme val="minor"/>
    </font>
    <font>
      <b/>
      <sz val="12"/>
      <name val="ＭＳ Ｐゴシック"/>
      <family val="3"/>
      <charset val="128"/>
    </font>
    <font>
      <b/>
      <u/>
      <sz val="12"/>
      <name val="ＭＳ Ｐゴシック"/>
      <family val="3"/>
      <charset val="128"/>
    </font>
    <font>
      <b/>
      <sz val="10"/>
      <color theme="0"/>
      <name val="ＭＳ Ｐゴシック"/>
      <family val="3"/>
      <charset val="128"/>
    </font>
    <font>
      <sz val="9"/>
      <color theme="0" tint="-0.499984740745262"/>
      <name val="ＭＳ Ｐゴシック"/>
      <family val="3"/>
      <charset val="128"/>
    </font>
    <font>
      <u/>
      <sz val="9"/>
      <color theme="10"/>
      <name val="ＭＳ Ｐゴシック"/>
      <family val="3"/>
      <charset val="128"/>
    </font>
    <font>
      <sz val="11"/>
      <color theme="1"/>
      <name val="ＭＳ Ｐゴシック"/>
      <family val="3"/>
      <charset val="128"/>
      <scheme val="minor"/>
    </font>
    <font>
      <sz val="9"/>
      <color theme="1"/>
      <name val="ＭＳ Ｐゴシック"/>
      <family val="3"/>
      <charset val="128"/>
    </font>
    <font>
      <b/>
      <sz val="10"/>
      <color rgb="FFFF0000"/>
      <name val="ＭＳ Ｐゴシック"/>
      <family val="3"/>
      <charset val="128"/>
    </font>
    <font>
      <b/>
      <sz val="9"/>
      <name val="ＭＳ Ｐゴシック"/>
      <family val="3"/>
      <charset val="128"/>
    </font>
    <font>
      <sz val="10"/>
      <color rgb="FFFF0000"/>
      <name val="ＭＳ Ｐゴシック"/>
      <family val="3"/>
      <charset val="128"/>
    </font>
    <font>
      <sz val="8"/>
      <name val="ＭＳ Ｐゴシック"/>
      <family val="3"/>
      <charset val="128"/>
    </font>
    <font>
      <sz val="13"/>
      <color theme="1"/>
      <name val="ＭＳ Ｐゴシック"/>
      <family val="3"/>
      <charset val="128"/>
    </font>
    <font>
      <sz val="9"/>
      <color theme="1" tint="0.249977111117893"/>
      <name val="ＭＳ Ｐゴシック"/>
      <family val="3"/>
      <charset val="128"/>
    </font>
    <font>
      <sz val="10"/>
      <color theme="1"/>
      <name val="ＭＳ Ｐゴシック"/>
      <family val="3"/>
      <charset val="128"/>
    </font>
    <font>
      <sz val="9"/>
      <name val="ＭＳ Ｐゴシック"/>
      <family val="3"/>
      <charset val="128"/>
      <scheme val="minor"/>
    </font>
    <font>
      <sz val="9"/>
      <name val="ＭＳ Ｐゴシック"/>
      <family val="2"/>
      <charset val="128"/>
    </font>
    <font>
      <u/>
      <sz val="9"/>
      <color theme="10"/>
      <name val="ＭＳ Ｐゴシック"/>
      <family val="2"/>
      <charset val="128"/>
    </font>
    <font>
      <sz val="9"/>
      <color rgb="FFFF0000"/>
      <name val="ＭＳ Ｐゴシック"/>
      <family val="2"/>
      <charset val="128"/>
    </font>
    <font>
      <b/>
      <sz val="9"/>
      <color rgb="FFFF0000"/>
      <name val="ＭＳ Ｐゴシック"/>
      <family val="3"/>
      <charset val="128"/>
    </font>
    <font>
      <sz val="9"/>
      <color rgb="FF000000"/>
      <name val="Meiryo UI"/>
      <family val="3"/>
      <charset val="128"/>
    </font>
  </fonts>
  <fills count="8">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bgColor indexed="64"/>
      </patternFill>
    </fill>
  </fills>
  <borders count="95">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diagonal/>
    </border>
    <border>
      <left/>
      <right style="thin">
        <color indexed="64"/>
      </right>
      <top/>
      <bottom style="medium">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diagonal/>
    </border>
    <border>
      <left style="thick">
        <color indexed="64"/>
      </left>
      <right/>
      <top style="thick">
        <color indexed="64"/>
      </top>
      <bottom style="thin">
        <color indexed="64"/>
      </bottom>
      <diagonal/>
    </border>
    <border>
      <left/>
      <right style="thick">
        <color indexed="64"/>
      </right>
      <top style="thick">
        <color indexed="64"/>
      </top>
      <bottom style="thin">
        <color indexed="64"/>
      </bottom>
      <diagonal/>
    </border>
    <border>
      <left/>
      <right style="thick">
        <color indexed="64"/>
      </right>
      <top style="thin">
        <color indexed="64"/>
      </top>
      <bottom style="thin">
        <color indexed="64"/>
      </bottom>
      <diagonal/>
    </border>
    <border>
      <left/>
      <right/>
      <top style="thick">
        <color indexed="64"/>
      </top>
      <bottom style="thin">
        <color indexed="64"/>
      </bottom>
      <diagonal/>
    </border>
    <border>
      <left style="thick">
        <color indexed="64"/>
      </left>
      <right/>
      <top style="medium">
        <color indexed="64"/>
      </top>
      <bottom style="thin">
        <color indexed="64"/>
      </bottom>
      <diagonal/>
    </border>
    <border>
      <left/>
      <right style="thin">
        <color indexed="64"/>
      </right>
      <top style="thick">
        <color indexed="64"/>
      </top>
      <bottom style="thin">
        <color indexed="64"/>
      </bottom>
      <diagonal/>
    </border>
    <border>
      <left style="thin">
        <color indexed="64"/>
      </left>
      <right/>
      <top style="thick">
        <color indexed="64"/>
      </top>
      <bottom style="thin">
        <color indexed="64"/>
      </bottom>
      <diagonal/>
    </border>
    <border>
      <left style="thick">
        <color indexed="64"/>
      </left>
      <right/>
      <top style="thin">
        <color indexed="64"/>
      </top>
      <bottom/>
      <diagonal/>
    </border>
    <border>
      <left style="thick">
        <color indexed="64"/>
      </left>
      <right/>
      <top/>
      <bottom/>
      <diagonal/>
    </border>
    <border>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ck">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style="hair">
        <color indexed="64"/>
      </bottom>
      <diagonal/>
    </border>
    <border>
      <left/>
      <right/>
      <top/>
      <bottom style="hair">
        <color indexed="64"/>
      </bottom>
      <diagonal/>
    </border>
    <border>
      <left style="thick">
        <color indexed="64"/>
      </left>
      <right/>
      <top/>
      <bottom style="thick">
        <color indexed="64"/>
      </bottom>
      <diagonal/>
    </border>
    <border>
      <left/>
      <right/>
      <top/>
      <bottom style="thick">
        <color indexed="64"/>
      </bottom>
      <diagonal/>
    </border>
    <border>
      <left/>
      <right style="thin">
        <color indexed="64"/>
      </right>
      <top style="thin">
        <color indexed="64"/>
      </top>
      <bottom style="hair">
        <color indexed="64"/>
      </bottom>
      <diagonal/>
    </border>
    <border>
      <left/>
      <right style="thick">
        <color indexed="64"/>
      </right>
      <top/>
      <bottom style="hair">
        <color indexed="64"/>
      </bottom>
      <diagonal/>
    </border>
    <border>
      <left/>
      <right style="thin">
        <color indexed="64"/>
      </right>
      <top/>
      <bottom style="hair">
        <color indexed="64"/>
      </bottom>
      <diagonal/>
    </border>
    <border>
      <left/>
      <right style="thin">
        <color indexed="64"/>
      </right>
      <top style="thin">
        <color indexed="64"/>
      </top>
      <bottom style="medium">
        <color indexed="64"/>
      </bottom>
      <diagonal/>
    </border>
    <border>
      <left/>
      <right style="thick">
        <color indexed="64"/>
      </right>
      <top style="thin">
        <color indexed="64"/>
      </top>
      <bottom style="hair">
        <color indexed="64"/>
      </bottom>
      <diagonal/>
    </border>
    <border>
      <left style="thick">
        <color indexed="64"/>
      </left>
      <right/>
      <top/>
      <bottom style="thin">
        <color indexed="64"/>
      </bottom>
      <diagonal/>
    </border>
    <border>
      <left/>
      <right style="thick">
        <color indexed="64"/>
      </right>
      <top style="medium">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ck">
        <color indexed="64"/>
      </right>
      <top style="hair">
        <color indexed="64"/>
      </top>
      <bottom style="thin">
        <color indexed="64"/>
      </bottom>
      <diagonal/>
    </border>
    <border>
      <left style="thick">
        <color indexed="64"/>
      </left>
      <right/>
      <top/>
      <bottom style="medium">
        <color indexed="64"/>
      </bottom>
      <diagonal/>
    </border>
    <border>
      <left/>
      <right style="thick">
        <color indexed="64"/>
      </right>
      <top style="thin">
        <color indexed="64"/>
      </top>
      <bottom style="medium">
        <color indexed="64"/>
      </bottom>
      <diagonal/>
    </border>
    <border>
      <left style="thin">
        <color indexed="64"/>
      </left>
      <right/>
      <top/>
      <bottom/>
      <diagonal/>
    </border>
    <border>
      <left/>
      <right style="thick">
        <color indexed="64"/>
      </right>
      <top/>
      <bottom style="thin">
        <color indexed="64"/>
      </bottom>
      <diagonal/>
    </border>
    <border>
      <left style="thin">
        <color indexed="64"/>
      </left>
      <right/>
      <top/>
      <bottom style="medium">
        <color indexed="64"/>
      </bottom>
      <diagonal/>
    </border>
    <border>
      <left/>
      <right style="thick">
        <color indexed="64"/>
      </right>
      <top style="thin">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top style="dotted">
        <color indexed="64"/>
      </top>
      <bottom style="thin">
        <color indexed="64"/>
      </bottom>
      <diagonal/>
    </border>
    <border>
      <left/>
      <right style="thin">
        <color indexed="64"/>
      </right>
      <top/>
      <bottom style="thick">
        <color indexed="64"/>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ck">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ck">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ck">
        <color indexed="64"/>
      </right>
      <top/>
      <bottom style="thin">
        <color indexed="64"/>
      </bottom>
      <diagonal style="thin">
        <color indexed="64"/>
      </diagonal>
    </border>
    <border>
      <left style="thick">
        <color indexed="64"/>
      </left>
      <right/>
      <top style="thin">
        <color indexed="64"/>
      </top>
      <bottom style="thin">
        <color indexed="64"/>
      </bottom>
      <diagonal/>
    </border>
    <border>
      <left style="hair">
        <color indexed="64"/>
      </left>
      <right style="thick">
        <color indexed="64"/>
      </right>
      <top style="thin">
        <color indexed="64"/>
      </top>
      <bottom style="thin">
        <color indexed="64"/>
      </bottom>
      <diagonal/>
    </border>
    <border>
      <left/>
      <right style="thick">
        <color indexed="64"/>
      </right>
      <top style="thin">
        <color indexed="64"/>
      </top>
      <bottom style="dotted">
        <color indexed="64"/>
      </bottom>
      <diagonal/>
    </border>
    <border>
      <left/>
      <right style="thick">
        <color indexed="64"/>
      </right>
      <top style="dotted">
        <color indexed="64"/>
      </top>
      <bottom style="thin">
        <color indexed="64"/>
      </bottom>
      <diagonal/>
    </border>
    <border>
      <left/>
      <right style="thick">
        <color indexed="64"/>
      </right>
      <top/>
      <bottom style="medium">
        <color indexed="64"/>
      </bottom>
      <diagonal/>
    </border>
    <border>
      <left style="thin">
        <color indexed="64"/>
      </left>
      <right style="thick">
        <color indexed="64"/>
      </right>
      <top style="thin">
        <color indexed="64"/>
      </top>
      <bottom style="thin">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auto="1"/>
      </right>
      <top style="medium">
        <color auto="1"/>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dashed">
        <color indexed="64"/>
      </right>
      <top style="thin">
        <color indexed="64"/>
      </top>
      <bottom style="thin">
        <color indexed="64"/>
      </bottom>
      <diagonal/>
    </border>
    <border>
      <left style="dashed">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s>
  <cellStyleXfs count="42">
    <xf numFmtId="0" fontId="0" fillId="0" borderId="0"/>
    <xf numFmtId="0" fontId="8" fillId="0" borderId="0">
      <alignment vertical="center"/>
    </xf>
    <xf numFmtId="0" fontId="5" fillId="0" borderId="0">
      <alignment vertical="center"/>
    </xf>
    <xf numFmtId="6" fontId="8" fillId="0" borderId="0" applyFont="0" applyFill="0" applyBorder="0" applyAlignment="0" applyProtection="0">
      <alignment vertical="center"/>
    </xf>
    <xf numFmtId="0" fontId="17" fillId="0" borderId="0" applyNumberFormat="0" applyFill="0" applyBorder="0" applyAlignment="0" applyProtection="0"/>
    <xf numFmtId="0" fontId="4" fillId="0" borderId="0">
      <alignment vertical="center"/>
    </xf>
    <xf numFmtId="0" fontId="3" fillId="0" borderId="0">
      <alignment vertical="center"/>
    </xf>
    <xf numFmtId="0" fontId="2" fillId="0" borderId="0">
      <alignment vertical="center"/>
    </xf>
    <xf numFmtId="0" fontId="18" fillId="0" borderId="0">
      <alignment vertical="center"/>
    </xf>
    <xf numFmtId="0" fontId="8" fillId="0" borderId="0"/>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68">
    <xf numFmtId="0" fontId="0" fillId="0" borderId="0" xfId="0"/>
    <xf numFmtId="49" fontId="0" fillId="5" borderId="1" xfId="0" applyNumberFormat="1" applyFill="1" applyBorder="1" applyAlignment="1" applyProtection="1">
      <alignment horizontal="right" vertical="center" wrapText="1"/>
      <protection locked="0"/>
    </xf>
    <xf numFmtId="0" fontId="0" fillId="5" borderId="3" xfId="0" applyFill="1" applyBorder="1" applyAlignment="1" applyProtection="1">
      <alignment horizontal="right" vertical="center" wrapText="1"/>
      <protection locked="0"/>
    </xf>
    <xf numFmtId="0" fontId="0" fillId="0" borderId="0" xfId="0" quotePrefix="1"/>
    <xf numFmtId="0" fontId="19" fillId="5" borderId="17" xfId="0" applyFont="1" applyFill="1" applyBorder="1" applyAlignment="1" applyProtection="1">
      <alignment vertical="center" wrapText="1"/>
      <protection locked="0"/>
    </xf>
    <xf numFmtId="0" fontId="19" fillId="5" borderId="78" xfId="0" applyFont="1" applyFill="1" applyBorder="1" applyAlignment="1" applyProtection="1">
      <alignment vertical="center" wrapText="1"/>
      <protection locked="0"/>
    </xf>
    <xf numFmtId="0" fontId="0" fillId="0" borderId="7" xfId="0" applyBorder="1" applyAlignment="1" applyProtection="1">
      <alignment horizontal="left" vertical="center" wrapText="1"/>
      <protection locked="0"/>
    </xf>
    <xf numFmtId="0" fontId="0" fillId="0" borderId="1" xfId="0" applyBorder="1" applyAlignment="1" applyProtection="1">
      <alignment horizontal="left" vertical="center" wrapText="1"/>
      <protection locked="0"/>
    </xf>
    <xf numFmtId="0" fontId="7" fillId="0" borderId="0" xfId="0" applyFont="1" applyAlignment="1" applyProtection="1">
      <alignment vertical="center"/>
      <protection locked="0"/>
    </xf>
    <xf numFmtId="0" fontId="7" fillId="0" borderId="0" xfId="0" applyFont="1" applyAlignment="1" applyProtection="1">
      <alignment horizontal="left" vertical="center" wrapText="1"/>
      <protection locked="0"/>
    </xf>
    <xf numFmtId="0" fontId="0" fillId="0" borderId="25" xfId="0" applyBorder="1" applyAlignment="1" applyProtection="1">
      <alignment vertical="center" shrinkToFit="1"/>
      <protection locked="0"/>
    </xf>
    <xf numFmtId="0" fontId="0" fillId="0" borderId="11" xfId="0" applyBorder="1" applyAlignment="1" applyProtection="1">
      <alignment horizontal="left" vertical="center" wrapText="1"/>
      <protection locked="0"/>
    </xf>
    <xf numFmtId="0" fontId="0" fillId="0" borderId="49" xfId="0" applyBorder="1" applyAlignment="1" applyProtection="1">
      <alignment horizontal="left" vertical="center" wrapText="1"/>
      <protection locked="0"/>
    </xf>
    <xf numFmtId="49" fontId="0" fillId="0" borderId="23" xfId="0" applyNumberFormat="1" applyBorder="1" applyAlignment="1" applyProtection="1">
      <alignment vertical="center"/>
      <protection locked="0"/>
    </xf>
    <xf numFmtId="49" fontId="0" fillId="0" borderId="24" xfId="0" applyNumberFormat="1" applyBorder="1" applyAlignment="1" applyProtection="1">
      <alignment vertical="center"/>
      <protection locked="0"/>
    </xf>
    <xf numFmtId="0" fontId="15" fillId="0" borderId="22" xfId="0" applyFont="1" applyBorder="1" applyAlignment="1" applyProtection="1">
      <alignment horizontal="center" vertical="center"/>
      <protection locked="0"/>
    </xf>
    <xf numFmtId="0" fontId="15" fillId="0" borderId="14" xfId="0" applyFont="1" applyBorder="1" applyAlignment="1" applyProtection="1">
      <alignment horizontal="center" vertical="center"/>
      <protection locked="0"/>
    </xf>
    <xf numFmtId="0" fontId="0" fillId="0" borderId="0" xfId="0" applyAlignment="1" applyProtection="1">
      <alignment vertical="center"/>
      <protection locked="0"/>
    </xf>
    <xf numFmtId="0" fontId="13" fillId="0" borderId="0" xfId="0" applyFont="1" applyAlignment="1" applyProtection="1">
      <alignment vertical="center"/>
      <protection locked="0"/>
    </xf>
    <xf numFmtId="0" fontId="9" fillId="0" borderId="46" xfId="0" applyFont="1" applyBorder="1" applyAlignment="1" applyProtection="1">
      <alignment vertical="center"/>
      <protection locked="0"/>
    </xf>
    <xf numFmtId="0" fontId="7" fillId="0" borderId="27" xfId="0" applyFont="1" applyBorder="1" applyAlignment="1" applyProtection="1">
      <alignment vertical="center"/>
      <protection locked="0"/>
    </xf>
    <xf numFmtId="49" fontId="0" fillId="0" borderId="23" xfId="0" applyNumberFormat="1" applyBorder="1" applyAlignment="1" applyProtection="1">
      <alignment horizontal="center" vertical="center"/>
      <protection locked="0"/>
    </xf>
    <xf numFmtId="49" fontId="0" fillId="0" borderId="0" xfId="0" applyNumberFormat="1" applyAlignment="1" applyProtection="1">
      <alignment horizontal="center" vertical="center"/>
      <protection locked="0"/>
    </xf>
    <xf numFmtId="0" fontId="7" fillId="0" borderId="7" xfId="0" applyFont="1" applyBorder="1" applyAlignment="1" applyProtection="1">
      <alignment vertical="center"/>
      <protection locked="0"/>
    </xf>
    <xf numFmtId="0" fontId="7" fillId="0" borderId="1" xfId="0" applyFont="1" applyBorder="1" applyAlignment="1" applyProtection="1">
      <alignment vertical="center"/>
      <protection locked="0"/>
    </xf>
    <xf numFmtId="0" fontId="7" fillId="0" borderId="2" xfId="0" applyFont="1" applyBorder="1" applyAlignment="1" applyProtection="1">
      <alignment vertical="center"/>
      <protection locked="0"/>
    </xf>
    <xf numFmtId="0" fontId="7" fillId="0" borderId="12" xfId="0" applyFont="1" applyBorder="1" applyAlignment="1" applyProtection="1">
      <alignment vertical="center"/>
      <protection locked="0"/>
    </xf>
    <xf numFmtId="0" fontId="7" fillId="0" borderId="1" xfId="0" applyFont="1" applyBorder="1" applyAlignment="1" applyProtection="1">
      <alignment horizontal="left" vertical="center"/>
      <protection locked="0"/>
    </xf>
    <xf numFmtId="0" fontId="7" fillId="0" borderId="17" xfId="0" applyFont="1" applyBorder="1" applyAlignment="1" applyProtection="1">
      <alignment vertical="center"/>
      <protection locked="0"/>
    </xf>
    <xf numFmtId="0" fontId="9" fillId="0" borderId="0" xfId="0" applyFont="1" applyAlignment="1" applyProtection="1">
      <alignment horizontal="left" vertical="center"/>
      <protection locked="0"/>
    </xf>
    <xf numFmtId="0" fontId="15" fillId="0" borderId="23" xfId="0" applyFont="1" applyBorder="1" applyAlignment="1" applyProtection="1">
      <alignment horizontal="center" vertical="center"/>
      <protection locked="0"/>
    </xf>
    <xf numFmtId="0" fontId="15" fillId="0" borderId="24" xfId="0" applyFont="1" applyBorder="1" applyAlignment="1" applyProtection="1">
      <alignment horizontal="center" vertical="center"/>
      <protection locked="0"/>
    </xf>
    <xf numFmtId="0" fontId="0" fillId="0" borderId="3" xfId="0" applyBorder="1" applyAlignment="1" applyProtection="1">
      <alignment vertical="center"/>
      <protection locked="0"/>
    </xf>
    <xf numFmtId="0" fontId="0" fillId="0" borderId="78" xfId="0" applyBorder="1" applyAlignment="1" applyProtection="1">
      <alignment vertical="center"/>
      <protection locked="0"/>
    </xf>
    <xf numFmtId="49" fontId="9" fillId="0" borderId="11" xfId="0" applyNumberFormat="1" applyFont="1" applyBorder="1" applyAlignment="1" applyProtection="1">
      <alignment vertical="top"/>
      <protection locked="0"/>
    </xf>
    <xf numFmtId="49" fontId="0" fillId="0" borderId="11" xfId="0" applyNumberFormat="1" applyBorder="1" applyAlignment="1" applyProtection="1">
      <alignment vertical="top"/>
      <protection locked="0"/>
    </xf>
    <xf numFmtId="49" fontId="0" fillId="0" borderId="49" xfId="0" applyNumberFormat="1" applyBorder="1" applyAlignment="1" applyProtection="1">
      <alignment vertical="top"/>
      <protection locked="0"/>
    </xf>
    <xf numFmtId="0" fontId="7" fillId="0" borderId="23" xfId="0" applyFont="1" applyBorder="1" applyAlignment="1" applyProtection="1">
      <alignment vertical="center"/>
      <protection locked="0"/>
    </xf>
    <xf numFmtId="0" fontId="7" fillId="7" borderId="0" xfId="0" applyFont="1" applyFill="1" applyAlignment="1" applyProtection="1">
      <alignment vertical="center"/>
      <protection locked="0"/>
    </xf>
    <xf numFmtId="0" fontId="7" fillId="0" borderId="32" xfId="0" applyFont="1" applyBorder="1" applyAlignment="1" applyProtection="1">
      <alignment vertical="center"/>
      <protection locked="0"/>
    </xf>
    <xf numFmtId="0" fontId="7" fillId="0" borderId="33" xfId="0" applyFont="1" applyBorder="1" applyAlignment="1" applyProtection="1">
      <alignment vertical="center"/>
      <protection locked="0"/>
    </xf>
    <xf numFmtId="0" fontId="26" fillId="0" borderId="0" xfId="0" applyFont="1" applyAlignment="1" applyProtection="1">
      <alignment vertical="center"/>
      <protection locked="0"/>
    </xf>
    <xf numFmtId="0" fontId="7" fillId="0" borderId="0" xfId="0" applyFont="1" applyAlignment="1">
      <alignment vertical="center"/>
    </xf>
    <xf numFmtId="0" fontId="20" fillId="0" borderId="83" xfId="0" applyFont="1" applyBorder="1" applyAlignment="1">
      <alignment horizontal="left" vertical="center"/>
    </xf>
    <xf numFmtId="0" fontId="7" fillId="0" borderId="84" xfId="0" applyFont="1" applyBorder="1" applyAlignment="1">
      <alignment horizontal="left" vertical="center" wrapText="1"/>
    </xf>
    <xf numFmtId="0" fontId="7" fillId="0" borderId="85" xfId="0" applyFont="1" applyBorder="1" applyAlignment="1">
      <alignment horizontal="left" vertical="center" wrapText="1"/>
    </xf>
    <xf numFmtId="0" fontId="9" fillId="0" borderId="0" xfId="0" applyFont="1" applyAlignment="1">
      <alignment vertical="center"/>
    </xf>
    <xf numFmtId="0" fontId="13" fillId="0" borderId="0" xfId="0" applyFont="1" applyAlignment="1">
      <alignment vertical="center"/>
    </xf>
    <xf numFmtId="0" fontId="0" fillId="0" borderId="0" xfId="0" applyAlignment="1">
      <alignment vertical="center"/>
    </xf>
    <xf numFmtId="0" fontId="26" fillId="0" borderId="0" xfId="0" applyFont="1" applyAlignment="1">
      <alignment vertical="center"/>
    </xf>
    <xf numFmtId="0" fontId="0" fillId="0" borderId="86" xfId="0" applyBorder="1" applyAlignment="1">
      <alignment vertical="center"/>
    </xf>
    <xf numFmtId="0" fontId="28" fillId="0" borderId="0" xfId="0" applyFont="1" applyAlignment="1">
      <alignment vertical="center"/>
    </xf>
    <xf numFmtId="0" fontId="29" fillId="0" borderId="0" xfId="4" applyFont="1" applyBorder="1" applyAlignment="1">
      <alignment vertical="center"/>
    </xf>
    <xf numFmtId="0" fontId="28" fillId="0" borderId="87" xfId="0" applyFont="1" applyBorder="1" applyAlignment="1">
      <alignment vertical="center"/>
    </xf>
    <xf numFmtId="0" fontId="28" fillId="0" borderId="86" xfId="0" applyFont="1" applyBorder="1" applyAlignment="1">
      <alignment horizontal="left" vertical="center"/>
    </xf>
    <xf numFmtId="0" fontId="28" fillId="0" borderId="0" xfId="0" applyFont="1" applyAlignment="1">
      <alignment horizontal="left" vertical="center" wrapText="1"/>
    </xf>
    <xf numFmtId="0" fontId="28" fillId="0" borderId="87" xfId="0" applyFont="1" applyBorder="1" applyAlignment="1">
      <alignment horizontal="left" vertical="center" wrapText="1"/>
    </xf>
    <xf numFmtId="0" fontId="28" fillId="0" borderId="86" xfId="0" applyFont="1" applyBorder="1" applyAlignment="1">
      <alignment horizontal="left" vertical="center" wrapText="1"/>
    </xf>
    <xf numFmtId="0" fontId="30" fillId="0" borderId="86" xfId="0" applyFont="1" applyBorder="1" applyAlignment="1">
      <alignment vertical="center"/>
    </xf>
    <xf numFmtId="0" fontId="28" fillId="0" borderId="0" xfId="0" applyFont="1" applyAlignment="1">
      <alignment horizontal="left" vertical="center"/>
    </xf>
    <xf numFmtId="0" fontId="22" fillId="0" borderId="86" xfId="0" applyFont="1" applyBorder="1" applyAlignment="1">
      <alignment vertical="center"/>
    </xf>
    <xf numFmtId="0" fontId="22" fillId="0" borderId="0" xfId="0" applyFont="1" applyAlignment="1">
      <alignment vertical="center"/>
    </xf>
    <xf numFmtId="0" fontId="13" fillId="0" borderId="4" xfId="0" applyFont="1" applyBorder="1" applyAlignment="1">
      <alignment vertical="center"/>
    </xf>
    <xf numFmtId="0" fontId="22" fillId="0" borderId="4" xfId="0" applyFont="1" applyBorder="1" applyAlignment="1">
      <alignment vertical="center"/>
    </xf>
    <xf numFmtId="0" fontId="7" fillId="0" borderId="4" xfId="0" applyFont="1" applyBorder="1" applyAlignment="1">
      <alignment vertical="center"/>
    </xf>
    <xf numFmtId="0" fontId="7" fillId="0" borderId="87" xfId="0" applyFont="1" applyBorder="1" applyAlignment="1">
      <alignment vertical="center"/>
    </xf>
    <xf numFmtId="0" fontId="22" fillId="0" borderId="88" xfId="0" applyFont="1" applyBorder="1" applyAlignment="1">
      <alignment vertical="center"/>
    </xf>
    <xf numFmtId="0" fontId="22" fillId="0" borderId="82" xfId="0" applyFont="1" applyBorder="1" applyAlignment="1">
      <alignment vertical="center"/>
    </xf>
    <xf numFmtId="0" fontId="7" fillId="0" borderId="89" xfId="0" applyFont="1" applyBorder="1" applyAlignment="1">
      <alignment vertical="center"/>
    </xf>
    <xf numFmtId="0" fontId="0" fillId="0" borderId="4" xfId="0" applyBorder="1" applyAlignment="1">
      <alignment horizontal="center" vertical="center"/>
    </xf>
    <xf numFmtId="0" fontId="0" fillId="0" borderId="4" xfId="0" applyBorder="1" applyAlignment="1">
      <alignment vertical="center"/>
    </xf>
    <xf numFmtId="0" fontId="9" fillId="0" borderId="1" xfId="0" applyFont="1" applyBorder="1" applyAlignment="1">
      <alignment vertical="center"/>
    </xf>
    <xf numFmtId="0" fontId="9" fillId="0" borderId="17" xfId="0" applyFont="1" applyBorder="1" applyAlignment="1">
      <alignment vertical="center"/>
    </xf>
    <xf numFmtId="0" fontId="15" fillId="4" borderId="23" xfId="0" applyFont="1" applyFill="1" applyBorder="1" applyAlignment="1" applyProtection="1">
      <alignment horizontal="center" vertical="center"/>
      <protection locked="0"/>
    </xf>
    <xf numFmtId="0" fontId="15" fillId="4" borderId="24" xfId="0" applyFont="1" applyFill="1"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59" xfId="0" applyBorder="1" applyAlignment="1" applyProtection="1">
      <alignment horizontal="left" vertical="center"/>
      <protection locked="0"/>
    </xf>
    <xf numFmtId="0" fontId="0" fillId="0" borderId="25"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60" xfId="0" applyBorder="1" applyAlignment="1" applyProtection="1">
      <alignment horizontal="left" vertical="center"/>
      <protection locked="0"/>
    </xf>
    <xf numFmtId="0" fontId="0" fillId="0" borderId="28"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7" fillId="5" borderId="12" xfId="0" applyFont="1" applyFill="1" applyBorder="1" applyAlignment="1" applyProtection="1">
      <alignment horizontal="left" vertical="center"/>
      <protection locked="0"/>
    </xf>
    <xf numFmtId="0" fontId="7" fillId="0" borderId="9" xfId="0" applyFont="1" applyBorder="1" applyAlignment="1">
      <alignment horizontal="center" vertical="center"/>
    </xf>
    <xf numFmtId="0" fontId="7" fillId="0" borderId="14" xfId="0" applyFont="1" applyBorder="1" applyAlignment="1">
      <alignment horizontal="center" vertical="center"/>
    </xf>
    <xf numFmtId="0" fontId="7" fillId="0" borderId="28" xfId="0" applyFont="1" applyBorder="1" applyAlignment="1">
      <alignment horizontal="center" vertical="center"/>
    </xf>
    <xf numFmtId="0" fontId="7" fillId="0" borderId="29" xfId="0" applyFont="1" applyBorder="1" applyAlignment="1">
      <alignment horizontal="center" vertical="center"/>
    </xf>
    <xf numFmtId="0" fontId="7" fillId="0" borderId="7" xfId="0" applyFont="1" applyBorder="1" applyAlignment="1">
      <alignment horizontal="center" vertical="center"/>
    </xf>
    <xf numFmtId="0" fontId="7" fillId="0" borderId="2" xfId="0" applyFont="1" applyBorder="1" applyAlignment="1">
      <alignment horizontal="center" vertical="center"/>
    </xf>
    <xf numFmtId="0" fontId="0" fillId="5" borderId="13" xfId="0" applyFill="1" applyBorder="1" applyAlignment="1" applyProtection="1">
      <alignment horizontal="left" vertical="center" wrapText="1"/>
      <protection locked="0"/>
    </xf>
    <xf numFmtId="0" fontId="0" fillId="5" borderId="3" xfId="0" applyFill="1" applyBorder="1" applyAlignment="1" applyProtection="1">
      <alignment horizontal="left" vertical="center" wrapText="1"/>
      <protection locked="0"/>
    </xf>
    <xf numFmtId="49" fontId="0" fillId="0" borderId="46" xfId="0" applyNumberFormat="1" applyBorder="1" applyAlignment="1" applyProtection="1">
      <alignment horizontal="center" vertical="top"/>
      <protection locked="0"/>
    </xf>
    <xf numFmtId="49" fontId="0" fillId="0" borderId="0" xfId="0" applyNumberFormat="1" applyAlignment="1" applyProtection="1">
      <alignment horizontal="center" vertical="top"/>
      <protection locked="0"/>
    </xf>
    <xf numFmtId="49" fontId="0" fillId="0" borderId="0" xfId="0" applyNumberFormat="1" applyAlignment="1" applyProtection="1">
      <alignment vertical="top" wrapText="1"/>
      <protection locked="0"/>
    </xf>
    <xf numFmtId="49" fontId="0" fillId="0" borderId="27" xfId="0" applyNumberFormat="1" applyBorder="1" applyAlignment="1" applyProtection="1">
      <alignment vertical="top" wrapText="1"/>
      <protection locked="0"/>
    </xf>
    <xf numFmtId="0" fontId="7" fillId="2" borderId="5" xfId="0" applyFont="1" applyFill="1" applyBorder="1" applyAlignment="1" applyProtection="1">
      <alignment horizontal="left" vertical="center"/>
      <protection locked="0"/>
    </xf>
    <xf numFmtId="0" fontId="7" fillId="2" borderId="6" xfId="0" applyFont="1" applyFill="1" applyBorder="1" applyAlignment="1" applyProtection="1">
      <alignment horizontal="left" vertical="center"/>
      <protection locked="0"/>
    </xf>
    <xf numFmtId="0" fontId="7" fillId="2" borderId="40" xfId="0" applyFont="1" applyFill="1" applyBorder="1" applyAlignment="1" applyProtection="1">
      <alignment horizontal="left" vertical="center"/>
      <protection locked="0"/>
    </xf>
    <xf numFmtId="49" fontId="0" fillId="0" borderId="28" xfId="0" applyNumberFormat="1" applyBorder="1" applyAlignment="1" applyProtection="1">
      <alignment horizontal="center" vertical="top"/>
      <protection locked="0"/>
    </xf>
    <xf numFmtId="49" fontId="0" fillId="0" borderId="4" xfId="0" applyNumberFormat="1" applyBorder="1" applyAlignment="1" applyProtection="1">
      <alignment horizontal="center" vertical="top"/>
      <protection locked="0"/>
    </xf>
    <xf numFmtId="49" fontId="0" fillId="0" borderId="4" xfId="0" applyNumberFormat="1" applyBorder="1" applyAlignment="1" applyProtection="1">
      <alignment horizontal="left" vertical="top" wrapText="1"/>
      <protection locked="0"/>
    </xf>
    <xf numFmtId="49" fontId="0" fillId="0" borderId="47" xfId="0" applyNumberFormat="1" applyBorder="1" applyAlignment="1" applyProtection="1">
      <alignment horizontal="left" vertical="top" wrapText="1"/>
      <protection locked="0"/>
    </xf>
    <xf numFmtId="0" fontId="7" fillId="0" borderId="57" xfId="0" applyFont="1" applyBorder="1" applyAlignment="1" applyProtection="1">
      <alignment horizontal="left" vertical="center"/>
      <protection locked="0"/>
    </xf>
    <xf numFmtId="0" fontId="7" fillId="0" borderId="58" xfId="0" applyFont="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0" fillId="0" borderId="11" xfId="0" applyBorder="1" applyAlignment="1" applyProtection="1">
      <alignment horizontal="center" vertical="center"/>
      <protection locked="0"/>
    </xf>
    <xf numFmtId="0" fontId="0" fillId="0" borderId="49" xfId="0" applyBorder="1" applyAlignment="1" applyProtection="1">
      <alignment horizontal="center" vertical="center"/>
      <protection locked="0"/>
    </xf>
    <xf numFmtId="0" fontId="0" fillId="0" borderId="48" xfId="0" applyBorder="1" applyAlignment="1" applyProtection="1">
      <alignment horizontal="center" vertical="center"/>
      <protection locked="0"/>
    </xf>
    <xf numFmtId="0" fontId="0" fillId="0" borderId="82" xfId="0" applyBorder="1" applyAlignment="1" applyProtection="1">
      <alignment horizontal="center" vertical="center"/>
      <protection locked="0"/>
    </xf>
    <xf numFmtId="0" fontId="0" fillId="0" borderId="78" xfId="0" applyBorder="1" applyAlignment="1" applyProtection="1">
      <alignment horizontal="center" vertical="center"/>
      <protection locked="0"/>
    </xf>
    <xf numFmtId="0" fontId="8" fillId="0" borderId="63" xfId="0" applyFont="1" applyBorder="1" applyAlignment="1" applyProtection="1">
      <alignment horizontal="center" vertical="center" wrapText="1"/>
      <protection locked="0"/>
    </xf>
    <xf numFmtId="0" fontId="7" fillId="0" borderId="7" xfId="0" applyFont="1" applyBorder="1" applyAlignment="1">
      <alignment horizontal="left" vertical="center" wrapText="1"/>
    </xf>
    <xf numFmtId="0" fontId="7" fillId="0" borderId="1" xfId="0" applyFont="1" applyBorder="1" applyAlignment="1">
      <alignment horizontal="left" vertical="center" wrapText="1"/>
    </xf>
    <xf numFmtId="0" fontId="7" fillId="0" borderId="2" xfId="0" applyFont="1" applyBorder="1" applyAlignment="1">
      <alignment horizontal="left" vertical="center" wrapText="1"/>
    </xf>
    <xf numFmtId="0" fontId="7" fillId="0" borderId="7" xfId="0" applyFont="1" applyBorder="1" applyAlignment="1" applyProtection="1">
      <alignment horizontal="center" vertical="center" wrapText="1"/>
      <protection locked="0"/>
    </xf>
    <xf numFmtId="0" fontId="7" fillId="0" borderId="1" xfId="0" applyFont="1" applyBorder="1" applyAlignment="1" applyProtection="1">
      <alignment horizontal="center" vertical="center" wrapText="1"/>
      <protection locked="0"/>
    </xf>
    <xf numFmtId="0" fontId="7" fillId="0" borderId="1" xfId="0" applyFont="1" applyBorder="1" applyAlignment="1" applyProtection="1">
      <alignment horizontal="left" vertical="center" wrapText="1"/>
      <protection locked="0"/>
    </xf>
    <xf numFmtId="0" fontId="7" fillId="0" borderId="2" xfId="0" applyFont="1" applyBorder="1" applyAlignment="1" applyProtection="1">
      <alignment horizontal="left" vertical="center" wrapText="1"/>
      <protection locked="0"/>
    </xf>
    <xf numFmtId="0" fontId="7" fillId="0" borderId="28" xfId="0" applyFont="1" applyBorder="1" applyAlignment="1">
      <alignment horizontal="left" vertical="center"/>
    </xf>
    <xf numFmtId="0" fontId="7" fillId="0" borderId="4" xfId="0" applyFont="1" applyBorder="1" applyAlignment="1">
      <alignment horizontal="left" vertical="center"/>
    </xf>
    <xf numFmtId="0" fontId="7" fillId="0" borderId="29" xfId="0" applyFont="1" applyBorder="1" applyAlignment="1">
      <alignment horizontal="left" vertical="center"/>
    </xf>
    <xf numFmtId="0" fontId="12" fillId="3" borderId="12" xfId="0" applyFont="1" applyFill="1" applyBorder="1" applyAlignment="1" applyProtection="1">
      <alignment horizontal="left" vertical="center"/>
      <protection locked="0"/>
    </xf>
    <xf numFmtId="0" fontId="12" fillId="3" borderId="79" xfId="0" applyFont="1" applyFill="1" applyBorder="1" applyAlignment="1" applyProtection="1">
      <alignment horizontal="left" vertical="center"/>
      <protection locked="0"/>
    </xf>
    <xf numFmtId="0" fontId="12" fillId="3" borderId="7" xfId="0" applyFont="1" applyFill="1" applyBorder="1" applyAlignment="1" applyProtection="1">
      <alignment horizontal="left" vertical="center"/>
      <protection locked="0"/>
    </xf>
    <xf numFmtId="0" fontId="12" fillId="3" borderId="1" xfId="0" applyFont="1" applyFill="1" applyBorder="1" applyAlignment="1" applyProtection="1">
      <alignment horizontal="left" vertical="center"/>
      <protection locked="0"/>
    </xf>
    <xf numFmtId="0" fontId="12" fillId="3" borderId="17" xfId="0" applyFont="1" applyFill="1" applyBorder="1" applyAlignment="1" applyProtection="1">
      <alignment horizontal="left" vertical="center"/>
      <protection locked="0"/>
    </xf>
    <xf numFmtId="49" fontId="0" fillId="2" borderId="12" xfId="0" applyNumberFormat="1" applyFill="1" applyBorder="1" applyAlignment="1" applyProtection="1">
      <alignment horizontal="left" vertical="center"/>
      <protection locked="0"/>
    </xf>
    <xf numFmtId="0" fontId="7" fillId="0" borderId="65" xfId="0" applyFont="1" applyBorder="1" applyAlignment="1" applyProtection="1">
      <alignment horizontal="center" vertical="center"/>
      <protection locked="0"/>
    </xf>
    <xf numFmtId="0" fontId="7" fillId="0" borderId="66" xfId="0" applyFont="1" applyBorder="1" applyAlignment="1" applyProtection="1">
      <alignment horizontal="center" vertical="center"/>
      <protection locked="0"/>
    </xf>
    <xf numFmtId="0" fontId="7" fillId="0" borderId="67" xfId="0" applyFont="1" applyBorder="1" applyAlignment="1" applyProtection="1">
      <alignment horizontal="center" vertical="center"/>
      <protection locked="0"/>
    </xf>
    <xf numFmtId="0" fontId="7" fillId="0" borderId="68" xfId="0" applyFont="1" applyBorder="1" applyAlignment="1" applyProtection="1">
      <alignment horizontal="center" vertical="center"/>
      <protection locked="0"/>
    </xf>
    <xf numFmtId="0" fontId="7" fillId="0" borderId="69" xfId="0" applyFont="1" applyBorder="1" applyAlignment="1" applyProtection="1">
      <alignment horizontal="center" vertical="center"/>
      <protection locked="0"/>
    </xf>
    <xf numFmtId="0" fontId="7" fillId="0" borderId="70" xfId="0" applyFont="1" applyBorder="1" applyAlignment="1" applyProtection="1">
      <alignment horizontal="center" vertical="center"/>
      <protection locked="0"/>
    </xf>
    <xf numFmtId="0" fontId="7" fillId="0" borderId="71" xfId="0" applyFont="1" applyBorder="1" applyAlignment="1" applyProtection="1">
      <alignment horizontal="center" vertical="center"/>
      <protection locked="0"/>
    </xf>
    <xf numFmtId="0" fontId="7" fillId="0" borderId="72" xfId="0" applyFont="1" applyBorder="1" applyAlignment="1" applyProtection="1">
      <alignment horizontal="center" vertical="center"/>
      <protection locked="0"/>
    </xf>
    <xf numFmtId="0" fontId="7" fillId="0" borderId="73" xfId="0" applyFont="1" applyBorder="1" applyAlignment="1" applyProtection="1">
      <alignment horizontal="center" vertical="center"/>
      <protection locked="0"/>
    </xf>
    <xf numFmtId="0" fontId="0" fillId="0" borderId="7" xfId="0" applyBorder="1" applyAlignment="1">
      <alignment horizontal="left" vertical="center"/>
    </xf>
    <xf numFmtId="0" fontId="0" fillId="0" borderId="1" xfId="0" applyBorder="1" applyAlignment="1">
      <alignment horizontal="left" vertical="center"/>
    </xf>
    <xf numFmtId="0" fontId="0" fillId="0" borderId="2" xfId="0" applyBorder="1" applyAlignment="1">
      <alignment horizontal="left" vertical="center"/>
    </xf>
    <xf numFmtId="0" fontId="0" fillId="0" borderId="41" xfId="0" applyBorder="1" applyAlignment="1" applyProtection="1">
      <alignment horizontal="center" vertical="center"/>
      <protection locked="0"/>
    </xf>
    <xf numFmtId="0" fontId="0" fillId="0" borderId="42"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49" fontId="0" fillId="0" borderId="0" xfId="0" applyNumberFormat="1" applyAlignment="1" applyProtection="1">
      <alignment horizontal="left" vertical="top" wrapText="1"/>
      <protection locked="0"/>
    </xf>
    <xf numFmtId="49" fontId="0" fillId="0" borderId="27" xfId="0" applyNumberFormat="1" applyBorder="1" applyAlignment="1" applyProtection="1">
      <alignment horizontal="left" vertical="top" wrapText="1"/>
      <protection locked="0"/>
    </xf>
    <xf numFmtId="0" fontId="0" fillId="0" borderId="61" xfId="0" applyBorder="1" applyAlignment="1" applyProtection="1">
      <alignment horizontal="left" vertical="center"/>
      <protection locked="0"/>
    </xf>
    <xf numFmtId="0" fontId="0" fillId="5" borderId="52" xfId="0" applyFill="1" applyBorder="1" applyAlignment="1" applyProtection="1">
      <alignment horizontal="center" vertical="center" wrapText="1"/>
      <protection locked="0"/>
    </xf>
    <xf numFmtId="0" fontId="0" fillId="5" borderId="54" xfId="0" applyFill="1" applyBorder="1" applyAlignment="1" applyProtection="1">
      <alignment horizontal="center" vertical="center" wrapText="1"/>
      <protection locked="0"/>
    </xf>
    <xf numFmtId="0" fontId="0" fillId="0" borderId="7" xfId="0" applyBorder="1" applyAlignment="1" applyProtection="1">
      <alignment horizontal="left" vertical="center" wrapText="1"/>
      <protection locked="0"/>
    </xf>
    <xf numFmtId="0" fontId="0" fillId="0" borderId="1" xfId="0" applyBorder="1" applyAlignment="1" applyProtection="1">
      <alignment horizontal="left" vertical="center" wrapText="1"/>
      <protection locked="0"/>
    </xf>
    <xf numFmtId="49" fontId="8" fillId="0" borderId="63" xfId="0" applyNumberFormat="1" applyFont="1" applyBorder="1" applyAlignment="1" applyProtection="1">
      <alignment horizontal="center" vertical="center" wrapText="1"/>
      <protection locked="0"/>
    </xf>
    <xf numFmtId="49" fontId="8" fillId="0" borderId="62" xfId="0" applyNumberFormat="1" applyFont="1" applyBorder="1" applyAlignment="1" applyProtection="1">
      <alignment horizontal="center" vertical="center" wrapText="1"/>
      <protection locked="0"/>
    </xf>
    <xf numFmtId="0" fontId="0" fillId="0" borderId="1" xfId="0" applyBorder="1" applyAlignment="1" applyProtection="1">
      <alignment horizontal="right" vertical="center" wrapText="1"/>
      <protection locked="0"/>
    </xf>
    <xf numFmtId="0" fontId="0" fillId="0" borderId="62" xfId="0" applyBorder="1" applyAlignment="1" applyProtection="1">
      <alignment horizontal="right" vertical="center" wrapText="1"/>
      <protection locked="0"/>
    </xf>
    <xf numFmtId="0" fontId="7" fillId="7" borderId="12" xfId="0" applyFont="1" applyFill="1" applyBorder="1" applyAlignment="1" applyProtection="1">
      <alignment horizontal="left" vertical="center" wrapText="1"/>
      <protection locked="0"/>
    </xf>
    <xf numFmtId="0" fontId="7" fillId="5" borderId="12" xfId="0" applyFont="1" applyFill="1" applyBorder="1" applyAlignment="1" applyProtection="1">
      <alignment horizontal="center" vertical="center"/>
      <protection locked="0"/>
    </xf>
    <xf numFmtId="0" fontId="7" fillId="5" borderId="79" xfId="0" applyFont="1" applyFill="1" applyBorder="1" applyAlignment="1" applyProtection="1">
      <alignment horizontal="center" vertical="center"/>
      <protection locked="0"/>
    </xf>
    <xf numFmtId="0" fontId="25" fillId="6" borderId="9" xfId="0" applyFont="1" applyFill="1" applyBorder="1" applyAlignment="1" applyProtection="1">
      <alignment horizontal="left" vertical="center" wrapText="1"/>
      <protection locked="0"/>
    </xf>
    <xf numFmtId="0" fontId="25" fillId="6" borderId="11" xfId="0" applyFont="1" applyFill="1" applyBorder="1" applyAlignment="1" applyProtection="1">
      <alignment horizontal="left" vertical="center" wrapText="1"/>
      <protection locked="0"/>
    </xf>
    <xf numFmtId="0" fontId="25" fillId="6" borderId="49" xfId="0" applyFont="1" applyFill="1" applyBorder="1" applyAlignment="1" applyProtection="1">
      <alignment horizontal="left" vertical="center" wrapText="1"/>
      <protection locked="0"/>
    </xf>
    <xf numFmtId="0" fontId="7" fillId="0" borderId="7" xfId="0" applyFont="1" applyBorder="1" applyAlignment="1">
      <alignment horizontal="left" vertical="center"/>
    </xf>
    <xf numFmtId="0" fontId="7" fillId="0" borderId="1" xfId="0" applyFont="1" applyBorder="1" applyAlignment="1">
      <alignment horizontal="left" vertical="center"/>
    </xf>
    <xf numFmtId="0" fontId="7" fillId="0" borderId="2" xfId="0" applyFont="1" applyBorder="1" applyAlignment="1">
      <alignment horizontal="left" vertical="center"/>
    </xf>
    <xf numFmtId="0" fontId="7" fillId="3" borderId="7" xfId="0" applyFont="1" applyFill="1" applyBorder="1" applyAlignment="1" applyProtection="1">
      <alignment horizontal="left" vertical="center"/>
      <protection locked="0"/>
    </xf>
    <xf numFmtId="0" fontId="7" fillId="3" borderId="1" xfId="0" applyFont="1" applyFill="1" applyBorder="1" applyAlignment="1" applyProtection="1">
      <alignment horizontal="left" vertical="center"/>
      <protection locked="0"/>
    </xf>
    <xf numFmtId="0" fontId="7" fillId="3" borderId="17" xfId="0" applyFont="1" applyFill="1" applyBorder="1" applyAlignment="1" applyProtection="1">
      <alignment horizontal="left" vertical="center"/>
      <protection locked="0"/>
    </xf>
    <xf numFmtId="0" fontId="7" fillId="0" borderId="12" xfId="0" applyFont="1" applyBorder="1" applyAlignment="1" applyProtection="1">
      <alignment horizontal="left" vertical="center"/>
      <protection locked="0"/>
    </xf>
    <xf numFmtId="0" fontId="7" fillId="0" borderId="79" xfId="0" applyFont="1" applyBorder="1" applyAlignment="1" applyProtection="1">
      <alignment horizontal="left" vertical="center"/>
      <protection locked="0"/>
    </xf>
    <xf numFmtId="0" fontId="7" fillId="0" borderId="80" xfId="0" applyFont="1" applyBorder="1" applyAlignment="1" applyProtection="1">
      <alignment horizontal="left" vertical="center"/>
      <protection locked="0"/>
    </xf>
    <xf numFmtId="0" fontId="7" fillId="0" borderId="81" xfId="0" applyFont="1" applyBorder="1" applyAlignment="1" applyProtection="1">
      <alignment horizontal="left" vertical="center"/>
      <protection locked="0"/>
    </xf>
    <xf numFmtId="0" fontId="7" fillId="7" borderId="12" xfId="0" applyFont="1" applyFill="1" applyBorder="1" applyAlignment="1" applyProtection="1">
      <alignment horizontal="left" vertical="center"/>
      <protection locked="0"/>
    </xf>
    <xf numFmtId="0" fontId="7" fillId="7" borderId="79" xfId="0" applyFont="1" applyFill="1" applyBorder="1" applyAlignment="1" applyProtection="1">
      <alignment horizontal="left" vertical="center"/>
      <protection locked="0"/>
    </xf>
    <xf numFmtId="0" fontId="8" fillId="0" borderId="75" xfId="0" applyFont="1" applyBorder="1" applyAlignment="1" applyProtection="1">
      <alignment horizontal="center" vertical="center" wrapText="1"/>
      <protection locked="0"/>
    </xf>
    <xf numFmtId="49" fontId="16" fillId="5" borderId="52" xfId="0" applyNumberFormat="1" applyFont="1" applyFill="1" applyBorder="1" applyAlignment="1" applyProtection="1">
      <alignment horizontal="center" vertical="center" wrapText="1"/>
      <protection locked="0"/>
    </xf>
    <xf numFmtId="49" fontId="16" fillId="5" borderId="54" xfId="0" applyNumberFormat="1" applyFont="1" applyFill="1" applyBorder="1" applyAlignment="1" applyProtection="1">
      <alignment horizontal="center" vertical="center" wrapText="1"/>
      <protection locked="0"/>
    </xf>
    <xf numFmtId="0" fontId="0" fillId="5" borderId="50" xfId="0" applyFill="1" applyBorder="1" applyAlignment="1" applyProtection="1">
      <alignment horizontal="left" vertical="center" wrapText="1"/>
      <protection locked="0"/>
    </xf>
    <xf numFmtId="0" fontId="0" fillId="5" borderId="51" xfId="0" applyFill="1" applyBorder="1" applyAlignment="1" applyProtection="1">
      <alignment horizontal="left" vertical="center" wrapText="1"/>
      <protection locked="0"/>
    </xf>
    <xf numFmtId="0" fontId="0" fillId="5" borderId="76" xfId="0" applyFill="1" applyBorder="1" applyAlignment="1" applyProtection="1">
      <alignment horizontal="left" vertical="center" wrapText="1"/>
      <protection locked="0"/>
    </xf>
    <xf numFmtId="0" fontId="0" fillId="5" borderId="52" xfId="0" applyFill="1" applyBorder="1" applyAlignment="1" applyProtection="1">
      <alignment horizontal="left" vertical="center" wrapText="1"/>
      <protection locked="0"/>
    </xf>
    <xf numFmtId="0" fontId="0" fillId="5" borderId="54" xfId="0" applyFill="1" applyBorder="1" applyAlignment="1" applyProtection="1">
      <alignment horizontal="left" vertical="center" wrapText="1"/>
      <protection locked="0"/>
    </xf>
    <xf numFmtId="3" fontId="7" fillId="0" borderId="65" xfId="0" applyNumberFormat="1" applyFont="1" applyBorder="1" applyAlignment="1" applyProtection="1">
      <alignment horizontal="center" vertical="center"/>
      <protection locked="0"/>
    </xf>
    <xf numFmtId="3" fontId="7" fillId="0" borderId="66" xfId="0" applyNumberFormat="1" applyFont="1" applyBorder="1" applyAlignment="1" applyProtection="1">
      <alignment horizontal="center" vertical="center"/>
      <protection locked="0"/>
    </xf>
    <xf numFmtId="3" fontId="7" fillId="0" borderId="67" xfId="0" applyNumberFormat="1" applyFont="1" applyBorder="1" applyAlignment="1" applyProtection="1">
      <alignment horizontal="center" vertical="center"/>
      <protection locked="0"/>
    </xf>
    <xf numFmtId="3" fontId="7" fillId="0" borderId="68" xfId="0" applyNumberFormat="1" applyFont="1" applyBorder="1" applyAlignment="1" applyProtection="1">
      <alignment horizontal="center" vertical="center"/>
      <protection locked="0"/>
    </xf>
    <xf numFmtId="3" fontId="7" fillId="0" borderId="69" xfId="0" applyNumberFormat="1" applyFont="1" applyBorder="1" applyAlignment="1" applyProtection="1">
      <alignment horizontal="center" vertical="center"/>
      <protection locked="0"/>
    </xf>
    <xf numFmtId="3" fontId="7" fillId="0" borderId="70" xfId="0" applyNumberFormat="1" applyFont="1" applyBorder="1" applyAlignment="1" applyProtection="1">
      <alignment horizontal="center" vertical="center"/>
      <protection locked="0"/>
    </xf>
    <xf numFmtId="3" fontId="7" fillId="0" borderId="71" xfId="0" applyNumberFormat="1" applyFont="1" applyBorder="1" applyAlignment="1" applyProtection="1">
      <alignment horizontal="center" vertical="center"/>
      <protection locked="0"/>
    </xf>
    <xf numFmtId="3" fontId="7" fillId="0" borderId="72" xfId="0" applyNumberFormat="1" applyFont="1" applyBorder="1" applyAlignment="1" applyProtection="1">
      <alignment horizontal="center" vertical="center"/>
      <protection locked="0"/>
    </xf>
    <xf numFmtId="3" fontId="7" fillId="0" borderId="73" xfId="0" applyNumberFormat="1" applyFont="1" applyBorder="1" applyAlignment="1" applyProtection="1">
      <alignment horizontal="center" vertical="center"/>
      <protection locked="0"/>
    </xf>
    <xf numFmtId="0" fontId="8" fillId="0" borderId="3" xfId="0" applyFont="1" applyBorder="1" applyAlignment="1" applyProtection="1">
      <alignment horizontal="center" vertical="center"/>
      <protection locked="0"/>
    </xf>
    <xf numFmtId="0" fontId="7" fillId="0" borderId="28" xfId="0" applyFont="1" applyBorder="1" applyAlignment="1" applyProtection="1">
      <alignment horizontal="center" vertical="center" wrapText="1"/>
      <protection locked="0"/>
    </xf>
    <xf numFmtId="0" fontId="7" fillId="0" borderId="4" xfId="0" applyFont="1" applyBorder="1" applyAlignment="1" applyProtection="1">
      <alignment horizontal="center" vertical="center" wrapText="1"/>
      <protection locked="0"/>
    </xf>
    <xf numFmtId="0" fontId="7" fillId="0" borderId="4" xfId="0" applyFont="1" applyBorder="1" applyAlignment="1" applyProtection="1">
      <alignment horizontal="left" vertical="center" wrapText="1"/>
      <protection locked="0"/>
    </xf>
    <xf numFmtId="0" fontId="7" fillId="0" borderId="29" xfId="0" applyFont="1" applyBorder="1" applyAlignment="1" applyProtection="1">
      <alignment horizontal="left" vertical="center" wrapText="1"/>
      <protection locked="0"/>
    </xf>
    <xf numFmtId="49" fontId="0" fillId="5" borderId="1" xfId="0" applyNumberFormat="1" applyFill="1" applyBorder="1" applyAlignment="1" applyProtection="1">
      <alignment horizontal="left" vertical="center" wrapText="1"/>
      <protection locked="0"/>
    </xf>
    <xf numFmtId="0" fontId="0" fillId="5" borderId="48" xfId="0" applyFill="1" applyBorder="1" applyAlignment="1" applyProtection="1">
      <alignment horizontal="center" vertical="center" wrapText="1"/>
      <protection locked="0"/>
    </xf>
    <xf numFmtId="0" fontId="0" fillId="5" borderId="10" xfId="0" applyFill="1" applyBorder="1" applyAlignment="1" applyProtection="1">
      <alignment horizontal="center" vertical="center" wrapText="1"/>
      <protection locked="0"/>
    </xf>
    <xf numFmtId="49" fontId="0" fillId="0" borderId="7" xfId="0" applyNumberFormat="1" applyBorder="1" applyAlignment="1" applyProtection="1">
      <alignment horizontal="center" vertical="center"/>
      <protection locked="0"/>
    </xf>
    <xf numFmtId="49" fontId="0" fillId="0" borderId="1" xfId="0" applyNumberFormat="1" applyBorder="1" applyAlignment="1" applyProtection="1">
      <alignment horizontal="center" vertical="center"/>
      <protection locked="0"/>
    </xf>
    <xf numFmtId="49" fontId="0" fillId="0" borderId="2" xfId="0" applyNumberFormat="1" applyBorder="1" applyAlignment="1" applyProtection="1">
      <alignment horizontal="center" vertical="center"/>
      <protection locked="0"/>
    </xf>
    <xf numFmtId="0" fontId="7" fillId="2" borderId="12" xfId="0" applyFont="1" applyFill="1" applyBorder="1" applyAlignment="1" applyProtection="1">
      <alignment horizontal="left" vertical="center"/>
      <protection locked="0"/>
    </xf>
    <xf numFmtId="0" fontId="7" fillId="2" borderId="79" xfId="0" applyFont="1" applyFill="1" applyBorder="1" applyAlignment="1" applyProtection="1">
      <alignment horizontal="left" vertical="center"/>
      <protection locked="0"/>
    </xf>
    <xf numFmtId="0" fontId="7" fillId="7" borderId="12" xfId="0" applyFont="1" applyFill="1" applyBorder="1" applyAlignment="1" applyProtection="1">
      <alignment horizontal="center" vertical="center" wrapText="1"/>
      <protection locked="0"/>
    </xf>
    <xf numFmtId="0" fontId="15" fillId="4" borderId="19" xfId="0" applyFont="1" applyFill="1" applyBorder="1" applyAlignment="1" applyProtection="1">
      <alignment horizontal="center" vertical="center"/>
      <protection locked="0"/>
    </xf>
    <xf numFmtId="0" fontId="15" fillId="4" borderId="8" xfId="0" applyFont="1" applyFill="1" applyBorder="1" applyAlignment="1" applyProtection="1">
      <alignment horizontal="center" vertical="center"/>
      <protection locked="0"/>
    </xf>
    <xf numFmtId="0" fontId="7" fillId="2" borderId="5" xfId="0" applyFont="1" applyFill="1" applyBorder="1" applyAlignment="1" applyProtection="1">
      <alignment vertical="center"/>
      <protection locked="0"/>
    </xf>
    <xf numFmtId="0" fontId="7" fillId="2" borderId="6" xfId="0" applyFont="1" applyFill="1" applyBorder="1" applyAlignment="1" applyProtection="1">
      <alignment vertical="center"/>
      <protection locked="0"/>
    </xf>
    <xf numFmtId="0" fontId="7" fillId="2" borderId="40" xfId="0" applyFont="1" applyFill="1" applyBorder="1" applyAlignment="1" applyProtection="1">
      <alignment vertical="center"/>
      <protection locked="0"/>
    </xf>
    <xf numFmtId="49" fontId="0" fillId="0" borderId="23" xfId="0" applyNumberFormat="1" applyBorder="1" applyAlignment="1" applyProtection="1">
      <alignment vertical="center"/>
      <protection locked="0"/>
    </xf>
    <xf numFmtId="49" fontId="0" fillId="0" borderId="24" xfId="0" applyNumberFormat="1" applyBorder="1" applyAlignment="1" applyProtection="1">
      <alignment vertical="center"/>
      <protection locked="0"/>
    </xf>
    <xf numFmtId="0" fontId="0" fillId="3" borderId="7" xfId="0" applyFill="1" applyBorder="1" applyAlignment="1" applyProtection="1">
      <alignment horizontal="left" vertical="center" wrapText="1"/>
      <protection locked="0"/>
    </xf>
    <xf numFmtId="0" fontId="0" fillId="3" borderId="1" xfId="0" applyFill="1" applyBorder="1" applyAlignment="1" applyProtection="1">
      <alignment horizontal="left" vertical="center" wrapText="1"/>
      <protection locked="0"/>
    </xf>
    <xf numFmtId="0" fontId="0" fillId="3" borderId="17" xfId="0" applyFill="1" applyBorder="1" applyAlignment="1" applyProtection="1">
      <alignment horizontal="left" vertical="center" wrapText="1"/>
      <protection locked="0"/>
    </xf>
    <xf numFmtId="0" fontId="7" fillId="2" borderId="5" xfId="0" applyFont="1" applyFill="1" applyBorder="1" applyAlignment="1">
      <alignment vertical="center"/>
    </xf>
    <xf numFmtId="0" fontId="7" fillId="2" borderId="6" xfId="0" applyFont="1" applyFill="1" applyBorder="1" applyAlignment="1">
      <alignment vertical="center"/>
    </xf>
    <xf numFmtId="0" fontId="7" fillId="2" borderId="40" xfId="0" applyFont="1" applyFill="1" applyBorder="1" applyAlignment="1">
      <alignment vertical="center"/>
    </xf>
    <xf numFmtId="49" fontId="0" fillId="0" borderId="22" xfId="0" applyNumberFormat="1" applyBorder="1" applyAlignment="1" applyProtection="1">
      <alignment vertical="center"/>
      <protection locked="0"/>
    </xf>
    <xf numFmtId="49" fontId="0" fillId="0" borderId="14" xfId="0" applyNumberFormat="1" applyBorder="1" applyAlignment="1" applyProtection="1">
      <alignment vertical="center"/>
      <protection locked="0"/>
    </xf>
    <xf numFmtId="49" fontId="0" fillId="0" borderId="32" xfId="0" applyNumberFormat="1" applyBorder="1" applyAlignment="1" applyProtection="1">
      <alignment vertical="center"/>
      <protection locked="0"/>
    </xf>
    <xf numFmtId="49" fontId="0" fillId="0" borderId="55" xfId="0" applyNumberFormat="1" applyBorder="1" applyAlignment="1" applyProtection="1">
      <alignment vertical="center"/>
      <protection locked="0"/>
    </xf>
    <xf numFmtId="0" fontId="0" fillId="3" borderId="7" xfId="0" applyFill="1" applyBorder="1" applyAlignment="1">
      <alignment horizontal="left" vertical="center" wrapText="1"/>
    </xf>
    <xf numFmtId="0" fontId="0" fillId="3" borderId="1" xfId="0" applyFill="1" applyBorder="1" applyAlignment="1">
      <alignment horizontal="left" vertical="center" wrapText="1"/>
    </xf>
    <xf numFmtId="0" fontId="0" fillId="3" borderId="17" xfId="0" applyFill="1" applyBorder="1" applyAlignment="1">
      <alignment horizontal="left" vertical="center" wrapText="1"/>
    </xf>
    <xf numFmtId="0" fontId="7" fillId="0" borderId="56" xfId="0" applyFont="1" applyBorder="1" applyAlignment="1" applyProtection="1">
      <alignment horizontal="center" vertical="center"/>
      <protection locked="0"/>
    </xf>
    <xf numFmtId="0" fontId="7" fillId="0" borderId="57" xfId="0" applyFont="1" applyBorder="1" applyAlignment="1" applyProtection="1">
      <alignment horizontal="center" vertical="center"/>
      <protection locked="0"/>
    </xf>
    <xf numFmtId="0" fontId="0" fillId="0" borderId="59" xfId="0" applyBorder="1" applyAlignment="1" applyProtection="1">
      <alignment horizontal="center" vertical="center"/>
      <protection locked="0"/>
    </xf>
    <xf numFmtId="0" fontId="0" fillId="0" borderId="61" xfId="0" applyBorder="1" applyAlignment="1" applyProtection="1">
      <alignment horizontal="center" vertical="center"/>
      <protection locked="0"/>
    </xf>
    <xf numFmtId="0" fontId="0" fillId="0" borderId="38" xfId="0" applyBorder="1" applyAlignment="1" applyProtection="1">
      <alignment horizontal="center" vertical="center"/>
      <protection locked="0"/>
    </xf>
    <xf numFmtId="0" fontId="15" fillId="4" borderId="39" xfId="0" applyFont="1" applyFill="1" applyBorder="1" applyAlignment="1" applyProtection="1">
      <alignment horizontal="center" vertical="center"/>
      <protection locked="0"/>
    </xf>
    <xf numFmtId="0" fontId="15" fillId="4" borderId="29" xfId="0" applyFont="1" applyFill="1" applyBorder="1" applyAlignment="1" applyProtection="1">
      <alignment horizontal="center" vertical="center"/>
      <protection locked="0"/>
    </xf>
    <xf numFmtId="0" fontId="8" fillId="0" borderId="7" xfId="0" applyFont="1" applyBorder="1" applyAlignment="1" applyProtection="1">
      <alignment horizontal="left" vertical="center" shrinkToFit="1"/>
      <protection locked="0"/>
    </xf>
    <xf numFmtId="0" fontId="8" fillId="0" borderId="1" xfId="0" applyFont="1" applyBorder="1" applyAlignment="1" applyProtection="1">
      <alignment horizontal="left" vertical="center" shrinkToFit="1"/>
      <protection locked="0"/>
    </xf>
    <xf numFmtId="0" fontId="8" fillId="0" borderId="17" xfId="0" applyFont="1" applyBorder="1" applyAlignment="1" applyProtection="1">
      <alignment horizontal="left" vertical="center" shrinkToFit="1"/>
      <protection locked="0"/>
    </xf>
    <xf numFmtId="0" fontId="8" fillId="0" borderId="41" xfId="0" applyFont="1" applyBorder="1" applyAlignment="1" applyProtection="1">
      <alignment horizontal="left" vertical="center" shrinkToFit="1"/>
      <protection locked="0"/>
    </xf>
    <xf numFmtId="0" fontId="8" fillId="0" borderId="42" xfId="0" applyFont="1" applyBorder="1" applyAlignment="1" applyProtection="1">
      <alignment horizontal="left" vertical="center" shrinkToFit="1"/>
      <protection locked="0"/>
    </xf>
    <xf numFmtId="0" fontId="8" fillId="0" borderId="43" xfId="0" applyFont="1" applyBorder="1" applyAlignment="1" applyProtection="1">
      <alignment horizontal="left" vertical="center" shrinkToFit="1"/>
      <protection locked="0"/>
    </xf>
    <xf numFmtId="0" fontId="0" fillId="0" borderId="9" xfId="0" applyBorder="1" applyAlignment="1" applyProtection="1">
      <alignment horizontal="left" vertical="center" wrapText="1"/>
      <protection locked="0"/>
    </xf>
    <xf numFmtId="0" fontId="0" fillId="0" borderId="11" xfId="0" applyBorder="1" applyAlignment="1" applyProtection="1">
      <alignment horizontal="left" vertical="center" wrapText="1"/>
      <protection locked="0"/>
    </xf>
    <xf numFmtId="0" fontId="0" fillId="0" borderId="14" xfId="0" applyBorder="1" applyAlignment="1" applyProtection="1">
      <alignment horizontal="left" vertical="center" wrapText="1"/>
      <protection locked="0"/>
    </xf>
    <xf numFmtId="0" fontId="0" fillId="0" borderId="28" xfId="0" applyBorder="1" applyAlignment="1" applyProtection="1">
      <alignment horizontal="left" vertical="center" wrapText="1"/>
      <protection locked="0"/>
    </xf>
    <xf numFmtId="0" fontId="0" fillId="0" borderId="4" xfId="0" applyBorder="1" applyAlignment="1" applyProtection="1">
      <alignment horizontal="left" vertical="center" wrapText="1"/>
      <protection locked="0"/>
    </xf>
    <xf numFmtId="0" fontId="0" fillId="0" borderId="29" xfId="0" applyBorder="1" applyAlignment="1" applyProtection="1">
      <alignment horizontal="left" vertical="center" wrapText="1"/>
      <protection locked="0"/>
    </xf>
    <xf numFmtId="0" fontId="0" fillId="0" borderId="9" xfId="0" applyBorder="1" applyAlignment="1" applyProtection="1">
      <alignment horizontal="left" vertical="center"/>
      <protection locked="0"/>
    </xf>
    <xf numFmtId="0" fontId="0" fillId="0" borderId="11" xfId="0" applyBorder="1" applyAlignment="1" applyProtection="1">
      <alignment horizontal="left" vertical="center"/>
      <protection locked="0"/>
    </xf>
    <xf numFmtId="0" fontId="0" fillId="0" borderId="14" xfId="0" applyBorder="1" applyAlignment="1" applyProtection="1">
      <alignment horizontal="left" vertical="center"/>
      <protection locked="0"/>
    </xf>
    <xf numFmtId="0" fontId="0" fillId="0" borderId="28" xfId="0" applyBorder="1" applyAlignment="1" applyProtection="1">
      <alignment horizontal="left" vertical="center"/>
      <protection locked="0"/>
    </xf>
    <xf numFmtId="0" fontId="0" fillId="0" borderId="4" xfId="0" applyBorder="1" applyAlignment="1" applyProtection="1">
      <alignment horizontal="left" vertical="center"/>
      <protection locked="0"/>
    </xf>
    <xf numFmtId="0" fontId="0" fillId="0" borderId="29" xfId="0" applyBorder="1" applyAlignment="1" applyProtection="1">
      <alignment horizontal="left" vertical="center"/>
      <protection locked="0"/>
    </xf>
    <xf numFmtId="0" fontId="0" fillId="0" borderId="25" xfId="0" applyBorder="1" applyAlignment="1" applyProtection="1">
      <alignment horizontal="left" vertical="center" shrinkToFit="1"/>
      <protection locked="0"/>
    </xf>
    <xf numFmtId="0" fontId="0" fillId="0" borderId="26" xfId="0" applyBorder="1" applyAlignment="1" applyProtection="1">
      <alignment horizontal="left" vertical="center" shrinkToFit="1"/>
      <protection locked="0"/>
    </xf>
    <xf numFmtId="0" fontId="7" fillId="0" borderId="26" xfId="0" applyFont="1" applyBorder="1" applyAlignment="1" applyProtection="1">
      <alignment horizontal="left" vertical="center" shrinkToFit="1"/>
      <protection locked="0"/>
    </xf>
    <xf numFmtId="0" fontId="7" fillId="0" borderId="38" xfId="0" applyFont="1" applyBorder="1" applyAlignment="1" applyProtection="1">
      <alignment horizontal="left" vertical="center" shrinkToFit="1"/>
      <protection locked="0"/>
    </xf>
    <xf numFmtId="0" fontId="7" fillId="0" borderId="34" xfId="0" applyFont="1" applyBorder="1" applyAlignment="1" applyProtection="1">
      <alignment horizontal="left" vertical="center" shrinkToFit="1"/>
      <protection locked="0"/>
    </xf>
    <xf numFmtId="0" fontId="0" fillId="0" borderId="9" xfId="0" applyBorder="1" applyAlignment="1" applyProtection="1">
      <alignment horizontal="left" vertical="center" wrapText="1" shrinkToFit="1"/>
      <protection locked="0"/>
    </xf>
    <xf numFmtId="0" fontId="0" fillId="0" borderId="11" xfId="0" applyBorder="1" applyAlignment="1" applyProtection="1">
      <alignment horizontal="left" vertical="center" wrapText="1" shrinkToFit="1"/>
      <protection locked="0"/>
    </xf>
    <xf numFmtId="0" fontId="0" fillId="0" borderId="14" xfId="0" applyBorder="1" applyAlignment="1" applyProtection="1">
      <alignment horizontal="left" vertical="center" wrapText="1" shrinkToFit="1"/>
      <protection locked="0"/>
    </xf>
    <xf numFmtId="0" fontId="0" fillId="0" borderId="28" xfId="0" applyBorder="1" applyAlignment="1" applyProtection="1">
      <alignment horizontal="left" vertical="center" wrapText="1" shrinkToFit="1"/>
      <protection locked="0"/>
    </xf>
    <xf numFmtId="0" fontId="0" fillId="0" borderId="4" xfId="0" applyBorder="1" applyAlignment="1" applyProtection="1">
      <alignment horizontal="left" vertical="center" wrapText="1" shrinkToFit="1"/>
      <protection locked="0"/>
    </xf>
    <xf numFmtId="0" fontId="0" fillId="0" borderId="29" xfId="0" applyBorder="1" applyAlignment="1" applyProtection="1">
      <alignment horizontal="left" vertical="center" wrapText="1" shrinkToFit="1"/>
      <protection locked="0"/>
    </xf>
    <xf numFmtId="0" fontId="8" fillId="0" borderId="30" xfId="0" applyFont="1" applyBorder="1" applyAlignment="1" applyProtection="1">
      <alignment vertical="center" shrinkToFit="1"/>
      <protection locked="0"/>
    </xf>
    <xf numFmtId="0" fontId="8" fillId="0" borderId="31" xfId="0" applyFont="1" applyBorder="1" applyAlignment="1" applyProtection="1">
      <alignment vertical="center" shrinkToFit="1"/>
      <protection locked="0"/>
    </xf>
    <xf numFmtId="0" fontId="8" fillId="0" borderId="36" xfId="0" applyFont="1" applyBorder="1" applyAlignment="1" applyProtection="1">
      <alignment vertical="center" shrinkToFit="1"/>
      <protection locked="0"/>
    </xf>
    <xf numFmtId="0" fontId="8" fillId="0" borderId="35" xfId="0" applyFont="1" applyBorder="1" applyAlignment="1" applyProtection="1">
      <alignment vertical="center" shrinkToFit="1"/>
      <protection locked="0"/>
    </xf>
    <xf numFmtId="49" fontId="0" fillId="5" borderId="23" xfId="0" applyNumberFormat="1" applyFill="1" applyBorder="1" applyAlignment="1" applyProtection="1">
      <alignment horizontal="center" vertical="center"/>
      <protection locked="0"/>
    </xf>
    <xf numFmtId="49" fontId="0" fillId="5" borderId="24" xfId="0" applyNumberFormat="1" applyFill="1" applyBorder="1" applyAlignment="1" applyProtection="1">
      <alignment horizontal="center" vertical="center"/>
      <protection locked="0"/>
    </xf>
    <xf numFmtId="49" fontId="0" fillId="5" borderId="52" xfId="0" applyNumberFormat="1" applyFill="1" applyBorder="1" applyAlignment="1" applyProtection="1">
      <alignment horizontal="left" vertical="center" wrapText="1"/>
      <protection locked="0"/>
    </xf>
    <xf numFmtId="49" fontId="0" fillId="5" borderId="54" xfId="0" applyNumberFormat="1" applyFill="1" applyBorder="1" applyAlignment="1" applyProtection="1">
      <alignment horizontal="left" vertical="center" wrapText="1"/>
      <protection locked="0"/>
    </xf>
    <xf numFmtId="0" fontId="19" fillId="5" borderId="52" xfId="0" applyFont="1" applyFill="1" applyBorder="1" applyAlignment="1" applyProtection="1">
      <alignment horizontal="left" vertical="center" wrapText="1"/>
      <protection locked="0"/>
    </xf>
    <xf numFmtId="0" fontId="19" fillId="5" borderId="54" xfId="0" applyFont="1" applyFill="1" applyBorder="1" applyAlignment="1" applyProtection="1">
      <alignment horizontal="left" vertical="center" wrapText="1"/>
      <protection locked="0"/>
    </xf>
    <xf numFmtId="0" fontId="19" fillId="5" borderId="77" xfId="0" applyFont="1" applyFill="1" applyBorder="1" applyAlignment="1" applyProtection="1">
      <alignment horizontal="left" vertical="center" wrapText="1"/>
      <protection locked="0"/>
    </xf>
    <xf numFmtId="49" fontId="0" fillId="5" borderId="22" xfId="0" applyNumberFormat="1" applyFill="1" applyBorder="1" applyAlignment="1" applyProtection="1">
      <alignment horizontal="center" vertical="center"/>
      <protection locked="0"/>
    </xf>
    <xf numFmtId="49" fontId="0" fillId="5" borderId="14" xfId="0" applyNumberFormat="1" applyFill="1" applyBorder="1" applyAlignment="1" applyProtection="1">
      <alignment horizontal="center" vertical="center"/>
      <protection locked="0"/>
    </xf>
    <xf numFmtId="49" fontId="0" fillId="0" borderId="74" xfId="0" applyNumberFormat="1" applyBorder="1" applyAlignment="1" applyProtection="1">
      <alignment horizontal="center" vertical="center"/>
      <protection locked="0"/>
    </xf>
    <xf numFmtId="0" fontId="0" fillId="0" borderId="7" xfId="0" applyBorder="1" applyAlignment="1" applyProtection="1">
      <alignment horizontal="left" vertical="center"/>
      <protection locked="0"/>
    </xf>
    <xf numFmtId="0" fontId="0" fillId="0" borderId="1" xfId="0" applyBorder="1" applyAlignment="1" applyProtection="1">
      <alignment horizontal="left" vertical="center"/>
      <protection locked="0"/>
    </xf>
    <xf numFmtId="0" fontId="0" fillId="0" borderId="2" xfId="0" applyBorder="1" applyAlignment="1" applyProtection="1">
      <alignment horizontal="left" vertical="center"/>
      <protection locked="0"/>
    </xf>
    <xf numFmtId="0" fontId="24" fillId="0" borderId="7" xfId="4" applyFont="1" applyBorder="1" applyAlignment="1" applyProtection="1">
      <alignment horizontal="left" vertical="center" shrinkToFit="1"/>
      <protection locked="0"/>
    </xf>
    <xf numFmtId="0" fontId="24" fillId="0" borderId="1" xfId="0" applyFont="1" applyBorder="1" applyAlignment="1" applyProtection="1">
      <alignment horizontal="left" vertical="center" shrinkToFit="1"/>
      <protection locked="0"/>
    </xf>
    <xf numFmtId="0" fontId="24" fillId="0" borderId="2" xfId="0" applyFont="1" applyBorder="1" applyAlignment="1" applyProtection="1">
      <alignment horizontal="left" vertical="center" shrinkToFit="1"/>
      <protection locked="0"/>
    </xf>
    <xf numFmtId="49" fontId="0" fillId="0" borderId="22" xfId="0" applyNumberFormat="1" applyBorder="1" applyAlignment="1" applyProtection="1">
      <alignment horizontal="center" vertical="top"/>
      <protection locked="0"/>
    </xf>
    <xf numFmtId="49" fontId="0" fillId="0" borderId="14" xfId="0" applyNumberFormat="1" applyBorder="1" applyAlignment="1" applyProtection="1">
      <alignment horizontal="center" vertical="top"/>
      <protection locked="0"/>
    </xf>
    <xf numFmtId="49" fontId="0" fillId="0" borderId="23" xfId="0" applyNumberFormat="1" applyBorder="1" applyAlignment="1" applyProtection="1">
      <alignment horizontal="center" vertical="top"/>
      <protection locked="0"/>
    </xf>
    <xf numFmtId="49" fontId="0" fillId="0" borderId="24" xfId="0" applyNumberFormat="1" applyBorder="1" applyAlignment="1" applyProtection="1">
      <alignment horizontal="center" vertical="top"/>
      <protection locked="0"/>
    </xf>
    <xf numFmtId="0" fontId="0" fillId="0" borderId="0" xfId="0" applyAlignment="1" applyProtection="1">
      <alignment horizontal="left" vertical="center" wrapText="1"/>
      <protection locked="0"/>
    </xf>
    <xf numFmtId="0" fontId="0" fillId="0" borderId="0" xfId="0" applyAlignment="1" applyProtection="1">
      <alignment horizontal="left" vertical="center"/>
      <protection locked="0"/>
    </xf>
    <xf numFmtId="0" fontId="0" fillId="0" borderId="27" xfId="0" applyBorder="1" applyAlignment="1" applyProtection="1">
      <alignment horizontal="left" vertical="center"/>
      <protection locked="0"/>
    </xf>
    <xf numFmtId="0" fontId="0" fillId="0" borderId="46" xfId="0"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47" xfId="0" applyBorder="1" applyAlignment="1" applyProtection="1">
      <alignment horizontal="left" vertical="center"/>
      <protection locked="0"/>
    </xf>
    <xf numFmtId="0" fontId="0" fillId="0" borderId="13" xfId="0" applyBorder="1" applyAlignment="1" applyProtection="1">
      <alignment horizontal="left" vertical="center"/>
      <protection locked="0"/>
    </xf>
    <xf numFmtId="0" fontId="0" fillId="0" borderId="3" xfId="0" applyBorder="1" applyAlignment="1" applyProtection="1">
      <alignment horizontal="left" vertical="center"/>
      <protection locked="0"/>
    </xf>
    <xf numFmtId="0" fontId="0" fillId="0" borderId="37" xfId="0" applyBorder="1" applyAlignment="1" applyProtection="1">
      <alignment horizontal="left" vertical="center"/>
      <protection locked="0"/>
    </xf>
    <xf numFmtId="0" fontId="8" fillId="0" borderId="3" xfId="0" applyFont="1" applyBorder="1" applyAlignment="1" applyProtection="1">
      <alignment horizontal="left" vertical="center" shrinkToFit="1"/>
      <protection locked="0"/>
    </xf>
    <xf numFmtId="0" fontId="8" fillId="0" borderId="45" xfId="0" applyFont="1" applyBorder="1" applyAlignment="1" applyProtection="1">
      <alignment horizontal="left" vertical="center" shrinkToFit="1"/>
      <protection locked="0"/>
    </xf>
    <xf numFmtId="49" fontId="0" fillId="0" borderId="44" xfId="0" applyNumberFormat="1" applyBorder="1" applyAlignment="1" applyProtection="1">
      <alignment vertical="center"/>
      <protection locked="0"/>
    </xf>
    <xf numFmtId="49" fontId="0" fillId="0" borderId="10" xfId="0" applyNumberFormat="1" applyBorder="1" applyAlignment="1" applyProtection="1">
      <alignment vertical="center"/>
      <protection locked="0"/>
    </xf>
    <xf numFmtId="49" fontId="0" fillId="0" borderId="23" xfId="0" applyNumberFormat="1" applyBorder="1" applyAlignment="1" applyProtection="1">
      <alignment horizontal="center" vertical="center"/>
      <protection locked="0"/>
    </xf>
    <xf numFmtId="49" fontId="0" fillId="0" borderId="24" xfId="0" applyNumberFormat="1" applyBorder="1" applyAlignment="1" applyProtection="1">
      <alignment horizontal="center" vertical="center"/>
      <protection locked="0"/>
    </xf>
    <xf numFmtId="0" fontId="15" fillId="4" borderId="15" xfId="0" applyFont="1" applyFill="1" applyBorder="1" applyAlignment="1" applyProtection="1">
      <alignment horizontal="center" vertical="center"/>
      <protection locked="0"/>
    </xf>
    <xf numFmtId="0" fontId="15" fillId="4" borderId="20" xfId="0" applyFont="1" applyFill="1" applyBorder="1" applyAlignment="1" applyProtection="1">
      <alignment horizontal="center" vertical="center"/>
      <protection locked="0"/>
    </xf>
    <xf numFmtId="0" fontId="7" fillId="2" borderId="21" xfId="0" applyFont="1" applyFill="1" applyBorder="1" applyAlignment="1" applyProtection="1">
      <alignment vertical="center"/>
      <protection locked="0"/>
    </xf>
    <xf numFmtId="0" fontId="7" fillId="2" borderId="18" xfId="0" applyFont="1" applyFill="1" applyBorder="1" applyAlignment="1" applyProtection="1">
      <alignment vertical="center"/>
      <protection locked="0"/>
    </xf>
    <xf numFmtId="0" fontId="7" fillId="2" borderId="16" xfId="0" applyFont="1" applyFill="1" applyBorder="1" applyAlignment="1" applyProtection="1">
      <alignment vertical="center"/>
      <protection locked="0"/>
    </xf>
    <xf numFmtId="0" fontId="0" fillId="5" borderId="53" xfId="0" applyFill="1" applyBorder="1" applyAlignment="1" applyProtection="1">
      <alignment horizontal="center" vertical="center" wrapText="1"/>
      <protection locked="0"/>
    </xf>
    <xf numFmtId="0" fontId="7" fillId="0" borderId="31" xfId="0" applyFont="1" applyBorder="1" applyAlignment="1" applyProtection="1">
      <alignment horizontal="left" vertical="center" shrinkToFit="1"/>
      <protection locked="0"/>
    </xf>
    <xf numFmtId="0" fontId="7" fillId="0" borderId="35" xfId="0" applyFont="1" applyBorder="1" applyAlignment="1" applyProtection="1">
      <alignment horizontal="left" vertical="center" shrinkToFit="1"/>
      <protection locked="0"/>
    </xf>
    <xf numFmtId="0" fontId="7" fillId="0" borderId="0" xfId="0" applyFont="1" applyAlignment="1">
      <alignment horizontal="left" vertical="center" wrapText="1"/>
    </xf>
    <xf numFmtId="0" fontId="28" fillId="0" borderId="86" xfId="0" applyFont="1" applyBorder="1" applyAlignment="1">
      <alignment horizontal="left" vertical="center" wrapText="1"/>
    </xf>
    <xf numFmtId="0" fontId="28" fillId="0" borderId="0" xfId="0" applyFont="1" applyAlignment="1">
      <alignment horizontal="left" vertical="center" wrapText="1"/>
    </xf>
    <xf numFmtId="0" fontId="28" fillId="0" borderId="87" xfId="0" applyFont="1" applyBorder="1" applyAlignment="1">
      <alignment horizontal="left" vertical="center" wrapText="1"/>
    </xf>
    <xf numFmtId="0" fontId="7" fillId="0" borderId="26" xfId="0" applyFont="1" applyBorder="1" applyAlignment="1">
      <alignment horizontal="left" vertical="center" shrinkToFit="1"/>
    </xf>
    <xf numFmtId="0" fontId="7" fillId="0" borderId="38" xfId="0" applyFont="1" applyBorder="1" applyAlignment="1">
      <alignment horizontal="left" vertical="center" shrinkToFit="1"/>
    </xf>
    <xf numFmtId="0" fontId="0" fillId="0" borderId="90" xfId="0" applyBorder="1" applyAlignment="1" applyProtection="1">
      <alignment horizontal="left" vertical="center" wrapText="1"/>
      <protection locked="0"/>
    </xf>
    <xf numFmtId="0" fontId="0" fillId="0" borderId="64" xfId="0" applyBorder="1" applyAlignment="1" applyProtection="1">
      <alignment horizontal="left" vertical="center" wrapText="1"/>
      <protection locked="0"/>
    </xf>
    <xf numFmtId="0" fontId="7" fillId="6" borderId="6" xfId="0" applyFont="1" applyFill="1" applyBorder="1" applyAlignment="1" applyProtection="1">
      <alignment horizontal="center" vertical="center" wrapText="1"/>
      <protection locked="0"/>
    </xf>
    <xf numFmtId="0" fontId="7" fillId="6" borderId="94" xfId="0" applyFont="1" applyFill="1" applyBorder="1" applyAlignment="1" applyProtection="1">
      <alignment horizontal="center" vertical="center" wrapText="1"/>
      <protection locked="0"/>
    </xf>
    <xf numFmtId="0" fontId="7" fillId="6" borderId="92" xfId="0" applyFont="1" applyFill="1" applyBorder="1" applyAlignment="1" applyProtection="1">
      <alignment horizontal="center" vertical="center" wrapText="1"/>
      <protection locked="0"/>
    </xf>
    <xf numFmtId="0" fontId="7" fillId="6" borderId="93" xfId="0" applyFont="1" applyFill="1" applyBorder="1" applyAlignment="1" applyProtection="1">
      <alignment horizontal="center" vertical="center" wrapText="1"/>
      <protection locked="0"/>
    </xf>
    <xf numFmtId="0" fontId="0" fillId="0" borderId="88" xfId="0" applyBorder="1" applyAlignment="1" applyProtection="1">
      <alignment horizontal="left" vertical="center" wrapText="1"/>
      <protection locked="0"/>
    </xf>
    <xf numFmtId="0" fontId="0" fillId="0" borderId="82" xfId="0" applyBorder="1" applyAlignment="1" applyProtection="1">
      <alignment horizontal="left" vertical="center" wrapText="1"/>
      <protection locked="0"/>
    </xf>
    <xf numFmtId="0" fontId="0" fillId="0" borderId="89" xfId="0" applyBorder="1" applyAlignment="1" applyProtection="1">
      <alignment horizontal="left" vertical="center" wrapText="1"/>
      <protection locked="0"/>
    </xf>
    <xf numFmtId="0" fontId="0" fillId="0" borderId="91" xfId="0" applyBorder="1" applyAlignment="1" applyProtection="1">
      <alignment horizontal="left" vertical="center" wrapText="1"/>
      <protection locked="0"/>
    </xf>
    <xf numFmtId="0" fontId="0" fillId="0" borderId="30" xfId="0" applyBorder="1" applyAlignment="1" applyProtection="1">
      <alignment horizontal="left" vertical="center" shrinkToFit="1"/>
      <protection locked="0"/>
    </xf>
    <xf numFmtId="0" fontId="0" fillId="0" borderId="31" xfId="0" applyBorder="1" applyAlignment="1" applyProtection="1">
      <alignment horizontal="left" vertical="center" shrinkToFit="1"/>
      <protection locked="0"/>
    </xf>
    <xf numFmtId="0" fontId="7" fillId="0" borderId="36" xfId="0" applyFont="1" applyBorder="1" applyAlignment="1" applyProtection="1">
      <alignment horizontal="left" vertical="center" shrinkToFit="1"/>
      <protection locked="0"/>
    </xf>
    <xf numFmtId="0" fontId="11" fillId="0" borderId="0" xfId="0" applyFont="1" applyAlignment="1" applyProtection="1">
      <alignment horizontal="center" vertical="center" wrapText="1"/>
      <protection locked="0"/>
    </xf>
    <xf numFmtId="0" fontId="10" fillId="0" borderId="0" xfId="0" applyFont="1" applyAlignment="1" applyProtection="1">
      <alignment horizontal="center" vertical="center" wrapText="1"/>
      <protection locked="0"/>
    </xf>
    <xf numFmtId="0" fontId="7" fillId="2" borderId="21" xfId="0" applyFont="1" applyFill="1" applyBorder="1" applyAlignment="1">
      <alignment vertical="center"/>
    </xf>
    <xf numFmtId="0" fontId="7" fillId="2" borderId="18" xfId="0" applyFont="1" applyFill="1" applyBorder="1" applyAlignment="1">
      <alignment vertical="center"/>
    </xf>
    <xf numFmtId="0" fontId="7" fillId="2" borderId="16" xfId="0" applyFont="1" applyFill="1" applyBorder="1" applyAlignment="1">
      <alignment vertical="center"/>
    </xf>
    <xf numFmtId="0" fontId="0" fillId="0" borderId="28" xfId="0" applyBorder="1" applyAlignment="1">
      <alignment horizontal="left" vertical="center"/>
    </xf>
    <xf numFmtId="0" fontId="0" fillId="0" borderId="4" xfId="0" applyBorder="1" applyAlignment="1">
      <alignment horizontal="left" vertical="center"/>
    </xf>
    <xf numFmtId="0" fontId="0" fillId="0" borderId="29" xfId="0" applyBorder="1" applyAlignment="1">
      <alignment horizontal="left" vertical="center"/>
    </xf>
    <xf numFmtId="0" fontId="0" fillId="0" borderId="28" xfId="0" applyBorder="1" applyAlignment="1">
      <alignment horizontal="center" vertical="center"/>
    </xf>
    <xf numFmtId="0" fontId="0" fillId="0" borderId="4" xfId="0" applyBorder="1" applyAlignment="1">
      <alignment horizontal="center" vertical="center"/>
    </xf>
    <xf numFmtId="0" fontId="8" fillId="0" borderId="4" xfId="0" applyFont="1" applyBorder="1" applyAlignment="1">
      <alignment horizontal="center" vertical="center"/>
    </xf>
    <xf numFmtId="0" fontId="0" fillId="0" borderId="9" xfId="0" applyBorder="1" applyAlignment="1">
      <alignment horizontal="left" vertical="center"/>
    </xf>
    <xf numFmtId="0" fontId="0" fillId="0" borderId="11" xfId="0" applyBorder="1" applyAlignment="1">
      <alignment horizontal="left" vertical="center"/>
    </xf>
    <xf numFmtId="0" fontId="0" fillId="0" borderId="14" xfId="0" applyBorder="1" applyAlignment="1">
      <alignment horizontal="left" vertical="center"/>
    </xf>
    <xf numFmtId="0" fontId="0" fillId="0" borderId="46" xfId="0" applyBorder="1" applyAlignment="1" applyProtection="1">
      <alignment horizontal="left" vertical="center" wrapText="1" shrinkToFit="1"/>
      <protection locked="0"/>
    </xf>
    <xf numFmtId="0" fontId="0" fillId="0" borderId="0" xfId="0" applyAlignment="1" applyProtection="1">
      <alignment horizontal="left" vertical="center" wrapText="1" shrinkToFit="1"/>
      <protection locked="0"/>
    </xf>
    <xf numFmtId="0" fontId="0" fillId="0" borderId="24" xfId="0" applyBorder="1" applyAlignment="1" applyProtection="1">
      <alignment horizontal="left" vertical="center" wrapText="1" shrinkToFit="1"/>
      <protection locked="0"/>
    </xf>
    <xf numFmtId="0" fontId="0" fillId="0" borderId="25" xfId="0" applyBorder="1" applyAlignment="1">
      <alignment horizontal="left" vertical="center" shrinkToFit="1"/>
    </xf>
    <xf numFmtId="0" fontId="0" fillId="0" borderId="26" xfId="0" applyBorder="1" applyAlignment="1">
      <alignment horizontal="left" vertical="center" shrinkToFit="1"/>
    </xf>
    <xf numFmtId="0" fontId="8" fillId="0" borderId="41" xfId="0" applyFont="1" applyBorder="1" applyAlignment="1">
      <alignment vertical="center" shrinkToFit="1"/>
    </xf>
    <xf numFmtId="0" fontId="8" fillId="0" borderId="42" xfId="0" applyFont="1" applyBorder="1" applyAlignment="1">
      <alignment vertical="center" shrinkToFit="1"/>
    </xf>
    <xf numFmtId="0" fontId="8" fillId="0" borderId="43" xfId="0" applyFont="1" applyBorder="1" applyAlignment="1">
      <alignment vertical="center" shrinkToFit="1"/>
    </xf>
    <xf numFmtId="0" fontId="7" fillId="2" borderId="28" xfId="0" applyFont="1" applyFill="1" applyBorder="1" applyAlignment="1" applyProtection="1">
      <alignment vertical="center"/>
      <protection locked="0"/>
    </xf>
    <xf numFmtId="0" fontId="7" fillId="2" borderId="4" xfId="0" applyFont="1" applyFill="1" applyBorder="1" applyAlignment="1" applyProtection="1">
      <alignment vertical="center"/>
      <protection locked="0"/>
    </xf>
    <xf numFmtId="0" fontId="7" fillId="2" borderId="47" xfId="0" applyFont="1" applyFill="1" applyBorder="1" applyAlignment="1" applyProtection="1">
      <alignment vertical="center"/>
      <protection locked="0"/>
    </xf>
    <xf numFmtId="0" fontId="0" fillId="0" borderId="13" xfId="0" applyBorder="1" applyAlignment="1" applyProtection="1">
      <alignment horizontal="left" vertical="center" wrapText="1"/>
      <protection locked="0"/>
    </xf>
    <xf numFmtId="0" fontId="0" fillId="0" borderId="3" xfId="0" applyBorder="1" applyAlignment="1" applyProtection="1">
      <alignment horizontal="left" vertical="center" wrapText="1"/>
      <protection locked="0"/>
    </xf>
    <xf numFmtId="0" fontId="0" fillId="0" borderId="37" xfId="0" applyBorder="1" applyAlignment="1" applyProtection="1">
      <alignment horizontal="left" vertical="center" wrapText="1"/>
      <protection locked="0"/>
    </xf>
    <xf numFmtId="0" fontId="17" fillId="0" borderId="7" xfId="4" applyBorder="1" applyAlignment="1" applyProtection="1">
      <alignment horizontal="left" vertical="center" shrinkToFit="1"/>
      <protection locked="0"/>
    </xf>
    <xf numFmtId="0" fontId="8" fillId="0" borderId="13" xfId="0" applyFont="1" applyBorder="1" applyAlignment="1" applyProtection="1">
      <alignment horizontal="center" vertical="center"/>
      <protection locked="0"/>
    </xf>
    <xf numFmtId="49" fontId="0" fillId="0" borderId="44" xfId="0" applyNumberFormat="1" applyBorder="1" applyAlignment="1" applyProtection="1">
      <alignment horizontal="center" vertical="center"/>
      <protection locked="0"/>
    </xf>
    <xf numFmtId="49" fontId="0" fillId="0" borderId="10" xfId="0" applyNumberFormat="1" applyBorder="1" applyAlignment="1" applyProtection="1">
      <alignment horizontal="center" vertical="center"/>
      <protection locked="0"/>
    </xf>
    <xf numFmtId="49" fontId="0" fillId="5" borderId="44" xfId="0" applyNumberFormat="1" applyFill="1" applyBorder="1" applyAlignment="1" applyProtection="1">
      <alignment horizontal="center" vertical="center"/>
      <protection locked="0"/>
    </xf>
    <xf numFmtId="49" fontId="0" fillId="5" borderId="10" xfId="0" applyNumberFormat="1" applyFill="1" applyBorder="1" applyAlignment="1" applyProtection="1">
      <alignment horizontal="center" vertical="center"/>
      <protection locked="0"/>
    </xf>
    <xf numFmtId="49" fontId="0" fillId="5" borderId="3" xfId="0" applyNumberFormat="1" applyFill="1" applyBorder="1" applyAlignment="1" applyProtection="1">
      <alignment horizontal="left" vertical="center" wrapText="1"/>
      <protection locked="0"/>
    </xf>
    <xf numFmtId="0" fontId="0" fillId="5" borderId="7" xfId="0" applyFill="1" applyBorder="1" applyAlignment="1" applyProtection="1">
      <alignment horizontal="center" vertical="center" wrapText="1"/>
      <protection locked="0"/>
    </xf>
    <xf numFmtId="0" fontId="0" fillId="5" borderId="1" xfId="0" applyFill="1" applyBorder="1" applyAlignment="1" applyProtection="1">
      <alignment horizontal="center" vertical="center" wrapText="1"/>
      <protection locked="0"/>
    </xf>
    <xf numFmtId="0" fontId="0" fillId="5" borderId="2" xfId="0" applyFill="1" applyBorder="1" applyAlignment="1" applyProtection="1">
      <alignment horizontal="center" vertical="center" wrapText="1"/>
      <protection locked="0"/>
    </xf>
    <xf numFmtId="0" fontId="0" fillId="5" borderId="7" xfId="0" applyFill="1" applyBorder="1" applyAlignment="1" applyProtection="1">
      <alignment horizontal="left" vertical="center" wrapText="1"/>
      <protection locked="0"/>
    </xf>
    <xf numFmtId="0" fontId="0" fillId="5" borderId="1" xfId="0" applyFill="1" applyBorder="1" applyAlignment="1" applyProtection="1">
      <alignment horizontal="left" vertical="center" wrapText="1"/>
      <protection locked="0"/>
    </xf>
    <xf numFmtId="49" fontId="0" fillId="5" borderId="7" xfId="0" applyNumberFormat="1" applyFill="1" applyBorder="1" applyAlignment="1" applyProtection="1">
      <alignment horizontal="left" vertical="center" wrapText="1"/>
      <protection locked="0"/>
    </xf>
    <xf numFmtId="49" fontId="23" fillId="5" borderId="1" xfId="0" applyNumberFormat="1" applyFont="1" applyFill="1" applyBorder="1" applyAlignment="1" applyProtection="1">
      <alignment horizontal="right" vertical="center" wrapText="1"/>
      <protection locked="0"/>
    </xf>
  </cellXfs>
  <cellStyles count="42">
    <cellStyle name="ハイパーリンク" xfId="4" builtinId="8"/>
    <cellStyle name="通貨 2" xfId="3" xr:uid="{00000000-0005-0000-0000-000001000000}"/>
    <cellStyle name="標準" xfId="0" builtinId="0"/>
    <cellStyle name="標準 2" xfId="1" xr:uid="{00000000-0005-0000-0000-000003000000}"/>
    <cellStyle name="標準 2 4" xfId="9" xr:uid="{00000000-0005-0000-0000-000004000000}"/>
    <cellStyle name="標準 3" xfId="2" xr:uid="{00000000-0005-0000-0000-000005000000}"/>
    <cellStyle name="標準 3 10" xfId="21" xr:uid="{00000000-0005-0000-0000-000006000000}"/>
    <cellStyle name="標準 3 2" xfId="5" xr:uid="{00000000-0005-0000-0000-000007000000}"/>
    <cellStyle name="標準 3 2 2" xfId="18" xr:uid="{00000000-0005-0000-0000-000008000000}"/>
    <cellStyle name="標準 3 2 2 2" xfId="39" xr:uid="{00000000-0005-0000-0000-000009000000}"/>
    <cellStyle name="標準 3 2 2 3" xfId="27" xr:uid="{00000000-0005-0000-0000-00000A000000}"/>
    <cellStyle name="標準 3 2 3" xfId="14" xr:uid="{00000000-0005-0000-0000-00000B000000}"/>
    <cellStyle name="標準 3 2 3 2" xfId="35" xr:uid="{00000000-0005-0000-0000-00000C000000}"/>
    <cellStyle name="標準 3 2 4" xfId="11" xr:uid="{00000000-0005-0000-0000-00000D000000}"/>
    <cellStyle name="標準 3 2 4 2" xfId="32" xr:uid="{00000000-0005-0000-0000-00000E000000}"/>
    <cellStyle name="標準 3 2 5" xfId="23" xr:uid="{00000000-0005-0000-0000-00000F000000}"/>
    <cellStyle name="標準 3 3" xfId="6" xr:uid="{00000000-0005-0000-0000-000010000000}"/>
    <cellStyle name="標準 3 3 2" xfId="19" xr:uid="{00000000-0005-0000-0000-000011000000}"/>
    <cellStyle name="標準 3 3 2 2" xfId="40" xr:uid="{00000000-0005-0000-0000-000012000000}"/>
    <cellStyle name="標準 3 3 2 3" xfId="28" xr:uid="{00000000-0005-0000-0000-000013000000}"/>
    <cellStyle name="標準 3 3 3" xfId="13" xr:uid="{00000000-0005-0000-0000-000014000000}"/>
    <cellStyle name="標準 3 3 3 2" xfId="34" xr:uid="{00000000-0005-0000-0000-000015000000}"/>
    <cellStyle name="標準 3 3 4" xfId="10" xr:uid="{00000000-0005-0000-0000-000016000000}"/>
    <cellStyle name="標準 3 3 4 2" xfId="31" xr:uid="{00000000-0005-0000-0000-000017000000}"/>
    <cellStyle name="標準 3 3 5" xfId="22" xr:uid="{00000000-0005-0000-0000-000018000000}"/>
    <cellStyle name="標準 3 4" xfId="17" xr:uid="{00000000-0005-0000-0000-000019000000}"/>
    <cellStyle name="標準 3 4 2" xfId="38" xr:uid="{00000000-0005-0000-0000-00001A000000}"/>
    <cellStyle name="標準 3 4 3" xfId="26" xr:uid="{00000000-0005-0000-0000-00001B000000}"/>
    <cellStyle name="標準 3 5" xfId="16" xr:uid="{00000000-0005-0000-0000-00001C000000}"/>
    <cellStyle name="標準 3 5 2" xfId="37" xr:uid="{00000000-0005-0000-0000-00001D000000}"/>
    <cellStyle name="標準 3 5 3" xfId="25" xr:uid="{00000000-0005-0000-0000-00001E000000}"/>
    <cellStyle name="標準 3 6" xfId="15" xr:uid="{00000000-0005-0000-0000-00001F000000}"/>
    <cellStyle name="標準 3 6 2" xfId="36" xr:uid="{00000000-0005-0000-0000-000020000000}"/>
    <cellStyle name="標準 3 6 3" xfId="24" xr:uid="{00000000-0005-0000-0000-000021000000}"/>
    <cellStyle name="標準 3 7" xfId="20" xr:uid="{00000000-0005-0000-0000-000022000000}"/>
    <cellStyle name="標準 3 7 2" xfId="41" xr:uid="{00000000-0005-0000-0000-000023000000}"/>
    <cellStyle name="標準 3 7 3" xfId="29" xr:uid="{00000000-0005-0000-0000-000024000000}"/>
    <cellStyle name="標準 3 8" xfId="12" xr:uid="{00000000-0005-0000-0000-000025000000}"/>
    <cellStyle name="標準 3 8 2" xfId="33" xr:uid="{00000000-0005-0000-0000-000026000000}"/>
    <cellStyle name="標準 3 9" xfId="7" xr:uid="{00000000-0005-0000-0000-000027000000}"/>
    <cellStyle name="標準 3 9 2" xfId="30" xr:uid="{00000000-0005-0000-0000-000028000000}"/>
    <cellStyle name="標準 4" xfId="8" xr:uid="{00000000-0005-0000-0000-000029000000}"/>
  </cellStyles>
  <dxfs count="32">
    <dxf>
      <fill>
        <patternFill>
          <bgColor theme="0" tint="-0.34998626667073579"/>
        </patternFill>
      </fill>
    </dxf>
    <dxf>
      <fill>
        <patternFill>
          <bgColor theme="0"/>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ont>
        <color theme="0"/>
      </font>
    </dxf>
    <dxf>
      <font>
        <color theme="0"/>
      </font>
    </dxf>
    <dxf>
      <font>
        <color theme="0"/>
      </font>
    </dxf>
    <dxf>
      <font>
        <color theme="0"/>
      </font>
    </dxf>
    <dxf>
      <font>
        <color theme="0"/>
      </font>
    </dxf>
    <dxf>
      <font>
        <color theme="0"/>
      </font>
    </dxf>
    <dxf>
      <font>
        <color theme="0"/>
      </font>
    </dxf>
    <dxf>
      <fill>
        <patternFill>
          <bgColor theme="0" tint="-0.34998626667073579"/>
        </patternFill>
      </fill>
    </dxf>
    <dxf>
      <fill>
        <patternFill>
          <bgColor theme="0"/>
        </patternFill>
      </fill>
    </dxf>
    <dxf>
      <fill>
        <patternFill>
          <bgColor theme="0" tint="-0.34998626667073579"/>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tint="-0.34998626667073579"/>
        </patternFill>
      </fill>
    </dxf>
    <dxf>
      <fill>
        <patternFill>
          <bgColor theme="0" tint="-0.34998626667073579"/>
        </patternFill>
      </fill>
    </dxf>
    <dxf>
      <fill>
        <patternFill patternType="none">
          <bgColor auto="1"/>
        </patternFill>
      </fill>
    </dxf>
    <dxf>
      <font>
        <color theme="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GBox" noThreeD="1"/>
</file>

<file path=xl/ctrlProps/ctrlProp16.xml><?xml version="1.0" encoding="utf-8"?>
<formControlPr xmlns="http://schemas.microsoft.com/office/spreadsheetml/2009/9/main" objectType="Radio" checked="Checked" firstButton="1" fmlaLink="$A$43"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GBox" noThreeD="1"/>
</file>

<file path=xl/ctrlProps/ctrlProp19.xml><?xml version="1.0" encoding="utf-8"?>
<formControlPr xmlns="http://schemas.microsoft.com/office/spreadsheetml/2009/9/main" objectType="Radio" checked="Checked" firstButton="1" lockText="1" noThreeD="1"/>
</file>

<file path=xl/ctrlProps/ctrlProp2.xml><?xml version="1.0" encoding="utf-8"?>
<formControlPr xmlns="http://schemas.microsoft.com/office/spreadsheetml/2009/9/main" objectType="Radio" firstButton="1" fmlaLink="$A$70" lockText="1" noThreeD="1"/>
</file>

<file path=xl/ctrlProps/ctrlProp20.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GBox" noThreeD="1"/>
</file>

<file path=xl/ctrlProps/ctrlProp22.xml><?xml version="1.0" encoding="utf-8"?>
<formControlPr xmlns="http://schemas.microsoft.com/office/spreadsheetml/2009/9/main" objectType="Radio" checked="Checked" firstButton="1"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CheckBox" fmlaLink="$A$99" lockText="1" noThreeD="1"/>
</file>

<file path=xl/ctrlProps/ctrlProp25.xml><?xml version="1.0" encoding="utf-8"?>
<formControlPr xmlns="http://schemas.microsoft.com/office/spreadsheetml/2009/9/main" objectType="CheckBox" fmlaLink="$A$101" lockText="1" noThreeD="1"/>
</file>

<file path=xl/ctrlProps/ctrlProp26.xml><?xml version="1.0" encoding="utf-8"?>
<formControlPr xmlns="http://schemas.microsoft.com/office/spreadsheetml/2009/9/main" objectType="GBox"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GBox" noThreeD="1"/>
</file>

<file path=xl/ctrlProps/ctrlProp8.xml><?xml version="1.0" encoding="utf-8"?>
<formControlPr xmlns="http://schemas.microsoft.com/office/spreadsheetml/2009/9/main" objectType="GBox" noThreeD="1"/>
</file>

<file path=xl/ctrlProps/ctrlProp9.xml><?xml version="1.0" encoding="utf-8"?>
<formControlPr xmlns="http://schemas.microsoft.com/office/spreadsheetml/2009/9/main" objectType="CheckBox" lockText="1" noThreeD="1"/>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190500</xdr:colOff>
          <xdr:row>85</xdr:row>
          <xdr:rowOff>160020</xdr:rowOff>
        </xdr:from>
        <xdr:to>
          <xdr:col>8</xdr:col>
          <xdr:colOff>182880</xdr:colOff>
          <xdr:row>99</xdr:row>
          <xdr:rowOff>0</xdr:rowOff>
        </xdr:to>
        <xdr:sp macro="" textlink="">
          <xdr:nvSpPr>
            <xdr:cNvPr id="75004" name="Group Box 252" hidden="1">
              <a:extLst>
                <a:ext uri="{63B3BB69-23CF-44E3-9099-C40C66FF867C}">
                  <a14:compatExt spid="_x0000_s75004"/>
                </a:ext>
                <a:ext uri="{FF2B5EF4-FFF2-40B4-BE49-F238E27FC236}">
                  <a16:creationId xmlns:a16="http://schemas.microsoft.com/office/drawing/2014/main" id="{00000000-0008-0000-0000-0000FC2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59</xdr:row>
          <xdr:rowOff>38100</xdr:rowOff>
        </xdr:from>
        <xdr:to>
          <xdr:col>5</xdr:col>
          <xdr:colOff>137160</xdr:colOff>
          <xdr:row>59</xdr:row>
          <xdr:rowOff>190500</xdr:rowOff>
        </xdr:to>
        <xdr:sp macro="" textlink="">
          <xdr:nvSpPr>
            <xdr:cNvPr id="74972" name="Check Box 220" hidden="1">
              <a:extLst>
                <a:ext uri="{63B3BB69-23CF-44E3-9099-C40C66FF867C}">
                  <a14:compatExt spid="_x0000_s74972"/>
                </a:ext>
                <a:ext uri="{FF2B5EF4-FFF2-40B4-BE49-F238E27FC236}">
                  <a16:creationId xmlns:a16="http://schemas.microsoft.com/office/drawing/2014/main" id="{00000000-0008-0000-0000-0000DC2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83820</xdr:colOff>
          <xdr:row>69</xdr:row>
          <xdr:rowOff>60960</xdr:rowOff>
        </xdr:from>
        <xdr:to>
          <xdr:col>5</xdr:col>
          <xdr:colOff>137160</xdr:colOff>
          <xdr:row>70</xdr:row>
          <xdr:rowOff>0</xdr:rowOff>
        </xdr:to>
        <xdr:sp macro="" textlink="">
          <xdr:nvSpPr>
            <xdr:cNvPr id="74976" name="Option Button 224" hidden="1">
              <a:extLst>
                <a:ext uri="{63B3BB69-23CF-44E3-9099-C40C66FF867C}">
                  <a14:compatExt spid="_x0000_s74976"/>
                </a:ext>
                <a:ext uri="{FF2B5EF4-FFF2-40B4-BE49-F238E27FC236}">
                  <a16:creationId xmlns:a16="http://schemas.microsoft.com/office/drawing/2014/main" id="{00000000-0008-0000-0000-0000E02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69</xdr:row>
          <xdr:rowOff>30480</xdr:rowOff>
        </xdr:from>
        <xdr:to>
          <xdr:col>10</xdr:col>
          <xdr:colOff>182880</xdr:colOff>
          <xdr:row>70</xdr:row>
          <xdr:rowOff>0</xdr:rowOff>
        </xdr:to>
        <xdr:sp macro="" textlink="">
          <xdr:nvSpPr>
            <xdr:cNvPr id="74977" name="Option Button 225" hidden="1">
              <a:extLst>
                <a:ext uri="{63B3BB69-23CF-44E3-9099-C40C66FF867C}">
                  <a14:compatExt spid="_x0000_s74977"/>
                </a:ext>
                <a:ext uri="{FF2B5EF4-FFF2-40B4-BE49-F238E27FC236}">
                  <a16:creationId xmlns:a16="http://schemas.microsoft.com/office/drawing/2014/main" id="{00000000-0008-0000-0000-0000E12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28</xdr:col>
          <xdr:colOff>68580</xdr:colOff>
          <xdr:row>69</xdr:row>
          <xdr:rowOff>30480</xdr:rowOff>
        </xdr:from>
        <xdr:to>
          <xdr:col>29</xdr:col>
          <xdr:colOff>114300</xdr:colOff>
          <xdr:row>70</xdr:row>
          <xdr:rowOff>0</xdr:rowOff>
        </xdr:to>
        <xdr:sp macro="" textlink="">
          <xdr:nvSpPr>
            <xdr:cNvPr id="74978" name="Option Button 226" hidden="1">
              <a:extLst>
                <a:ext uri="{63B3BB69-23CF-44E3-9099-C40C66FF867C}">
                  <a14:compatExt spid="_x0000_s74978"/>
                </a:ext>
                <a:ext uri="{FF2B5EF4-FFF2-40B4-BE49-F238E27FC236}">
                  <a16:creationId xmlns:a16="http://schemas.microsoft.com/office/drawing/2014/main" id="{00000000-0008-0000-0000-0000E22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152400</xdr:colOff>
          <xdr:row>69</xdr:row>
          <xdr:rowOff>30480</xdr:rowOff>
        </xdr:from>
        <xdr:to>
          <xdr:col>23</xdr:col>
          <xdr:colOff>0</xdr:colOff>
          <xdr:row>70</xdr:row>
          <xdr:rowOff>0</xdr:rowOff>
        </xdr:to>
        <xdr:sp macro="" textlink="">
          <xdr:nvSpPr>
            <xdr:cNvPr id="74979" name="Option Button 227" hidden="1">
              <a:extLst>
                <a:ext uri="{63B3BB69-23CF-44E3-9099-C40C66FF867C}">
                  <a14:compatExt spid="_x0000_s74979"/>
                </a:ext>
                <a:ext uri="{FF2B5EF4-FFF2-40B4-BE49-F238E27FC236}">
                  <a16:creationId xmlns:a16="http://schemas.microsoft.com/office/drawing/2014/main" id="{00000000-0008-0000-0000-0000E32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33</xdr:col>
          <xdr:colOff>106680</xdr:colOff>
          <xdr:row>69</xdr:row>
          <xdr:rowOff>30480</xdr:rowOff>
        </xdr:from>
        <xdr:to>
          <xdr:col>34</xdr:col>
          <xdr:colOff>152400</xdr:colOff>
          <xdr:row>70</xdr:row>
          <xdr:rowOff>0</xdr:rowOff>
        </xdr:to>
        <xdr:sp macro="" textlink="">
          <xdr:nvSpPr>
            <xdr:cNvPr id="74980" name="Option Button 228" hidden="1">
              <a:extLst>
                <a:ext uri="{63B3BB69-23CF-44E3-9099-C40C66FF867C}">
                  <a14:compatExt spid="_x0000_s74980"/>
                </a:ext>
                <a:ext uri="{FF2B5EF4-FFF2-40B4-BE49-F238E27FC236}">
                  <a16:creationId xmlns:a16="http://schemas.microsoft.com/office/drawing/2014/main" id="{00000000-0008-0000-0000-0000E42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69</xdr:row>
          <xdr:rowOff>7620</xdr:rowOff>
        </xdr:from>
        <xdr:to>
          <xdr:col>38</xdr:col>
          <xdr:colOff>144780</xdr:colOff>
          <xdr:row>70</xdr:row>
          <xdr:rowOff>0</xdr:rowOff>
        </xdr:to>
        <xdr:sp macro="" textlink="">
          <xdr:nvSpPr>
            <xdr:cNvPr id="74981" name="Group Box 229" hidden="1">
              <a:extLst>
                <a:ext uri="{63B3BB69-23CF-44E3-9099-C40C66FF867C}">
                  <a14:compatExt spid="_x0000_s74981"/>
                </a:ext>
                <a:ext uri="{FF2B5EF4-FFF2-40B4-BE49-F238E27FC236}">
                  <a16:creationId xmlns:a16="http://schemas.microsoft.com/office/drawing/2014/main" id="{00000000-0008-0000-0000-0000E52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72</xdr:row>
          <xdr:rowOff>60960</xdr:rowOff>
        </xdr:from>
        <xdr:to>
          <xdr:col>5</xdr:col>
          <xdr:colOff>198120</xdr:colOff>
          <xdr:row>73</xdr:row>
          <xdr:rowOff>0</xdr:rowOff>
        </xdr:to>
        <xdr:sp macro="" textlink="">
          <xdr:nvSpPr>
            <xdr:cNvPr id="75006" name="Check Box 254" hidden="1">
              <a:extLst>
                <a:ext uri="{63B3BB69-23CF-44E3-9099-C40C66FF867C}">
                  <a14:compatExt spid="_x0000_s75006"/>
                </a:ext>
                <a:ext uri="{FF2B5EF4-FFF2-40B4-BE49-F238E27FC236}">
                  <a16:creationId xmlns:a16="http://schemas.microsoft.com/office/drawing/2014/main" id="{00000000-0008-0000-0000-0000FE2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73</xdr:row>
          <xdr:rowOff>60960</xdr:rowOff>
        </xdr:from>
        <xdr:to>
          <xdr:col>5</xdr:col>
          <xdr:colOff>198120</xdr:colOff>
          <xdr:row>73</xdr:row>
          <xdr:rowOff>266700</xdr:rowOff>
        </xdr:to>
        <xdr:sp macro="" textlink="">
          <xdr:nvSpPr>
            <xdr:cNvPr id="75007" name="Check Box 255" hidden="1">
              <a:extLst>
                <a:ext uri="{63B3BB69-23CF-44E3-9099-C40C66FF867C}">
                  <a14:compatExt spid="_x0000_s75007"/>
                </a:ext>
                <a:ext uri="{FF2B5EF4-FFF2-40B4-BE49-F238E27FC236}">
                  <a16:creationId xmlns:a16="http://schemas.microsoft.com/office/drawing/2014/main" id="{00000000-0008-0000-0000-0000FF2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74</xdr:row>
          <xdr:rowOff>60960</xdr:rowOff>
        </xdr:from>
        <xdr:to>
          <xdr:col>5</xdr:col>
          <xdr:colOff>198120</xdr:colOff>
          <xdr:row>74</xdr:row>
          <xdr:rowOff>266700</xdr:rowOff>
        </xdr:to>
        <xdr:sp macro="" textlink="">
          <xdr:nvSpPr>
            <xdr:cNvPr id="75008" name="Check Box 256" hidden="1">
              <a:extLst>
                <a:ext uri="{63B3BB69-23CF-44E3-9099-C40C66FF867C}">
                  <a14:compatExt spid="_x0000_s75008"/>
                </a:ext>
                <a:ext uri="{FF2B5EF4-FFF2-40B4-BE49-F238E27FC236}">
                  <a16:creationId xmlns:a16="http://schemas.microsoft.com/office/drawing/2014/main" id="{00000000-0008-0000-0000-00000025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106680</xdr:colOff>
          <xdr:row>72</xdr:row>
          <xdr:rowOff>60960</xdr:rowOff>
        </xdr:from>
        <xdr:to>
          <xdr:col>17</xdr:col>
          <xdr:colOff>198120</xdr:colOff>
          <xdr:row>73</xdr:row>
          <xdr:rowOff>0</xdr:rowOff>
        </xdr:to>
        <xdr:sp macro="" textlink="">
          <xdr:nvSpPr>
            <xdr:cNvPr id="75009" name="Check Box 257" hidden="1">
              <a:extLst>
                <a:ext uri="{63B3BB69-23CF-44E3-9099-C40C66FF867C}">
                  <a14:compatExt spid="_x0000_s75009"/>
                </a:ext>
                <a:ext uri="{FF2B5EF4-FFF2-40B4-BE49-F238E27FC236}">
                  <a16:creationId xmlns:a16="http://schemas.microsoft.com/office/drawing/2014/main" id="{00000000-0008-0000-0000-00000125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106680</xdr:colOff>
          <xdr:row>73</xdr:row>
          <xdr:rowOff>60960</xdr:rowOff>
        </xdr:from>
        <xdr:to>
          <xdr:col>17</xdr:col>
          <xdr:colOff>198120</xdr:colOff>
          <xdr:row>73</xdr:row>
          <xdr:rowOff>266700</xdr:rowOff>
        </xdr:to>
        <xdr:sp macro="" textlink="">
          <xdr:nvSpPr>
            <xdr:cNvPr id="75010" name="Check Box 258" hidden="1">
              <a:extLst>
                <a:ext uri="{63B3BB69-23CF-44E3-9099-C40C66FF867C}">
                  <a14:compatExt spid="_x0000_s75010"/>
                </a:ext>
                <a:ext uri="{FF2B5EF4-FFF2-40B4-BE49-F238E27FC236}">
                  <a16:creationId xmlns:a16="http://schemas.microsoft.com/office/drawing/2014/main" id="{00000000-0008-0000-0000-00000225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106680</xdr:colOff>
          <xdr:row>72</xdr:row>
          <xdr:rowOff>60960</xdr:rowOff>
        </xdr:from>
        <xdr:to>
          <xdr:col>28</xdr:col>
          <xdr:colOff>198120</xdr:colOff>
          <xdr:row>73</xdr:row>
          <xdr:rowOff>0</xdr:rowOff>
        </xdr:to>
        <xdr:sp macro="" textlink="">
          <xdr:nvSpPr>
            <xdr:cNvPr id="75011" name="Check Box 259" hidden="1">
              <a:extLst>
                <a:ext uri="{63B3BB69-23CF-44E3-9099-C40C66FF867C}">
                  <a14:compatExt spid="_x0000_s75011"/>
                </a:ext>
                <a:ext uri="{FF2B5EF4-FFF2-40B4-BE49-F238E27FC236}">
                  <a16:creationId xmlns:a16="http://schemas.microsoft.com/office/drawing/2014/main" id="{00000000-0008-0000-0000-00000325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41</xdr:row>
          <xdr:rowOff>114300</xdr:rowOff>
        </xdr:from>
        <xdr:to>
          <xdr:col>38</xdr:col>
          <xdr:colOff>182880</xdr:colOff>
          <xdr:row>43</xdr:row>
          <xdr:rowOff>0</xdr:rowOff>
        </xdr:to>
        <xdr:sp macro="" textlink="">
          <xdr:nvSpPr>
            <xdr:cNvPr id="75033" name="Group Box 281" hidden="1">
              <a:extLst>
                <a:ext uri="{63B3BB69-23CF-44E3-9099-C40C66FF867C}">
                  <a14:compatExt spid="_x0000_s75033"/>
                </a:ext>
                <a:ext uri="{FF2B5EF4-FFF2-40B4-BE49-F238E27FC236}">
                  <a16:creationId xmlns:a16="http://schemas.microsoft.com/office/drawing/2014/main" id="{00000000-0008-0000-0000-00001925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45720</xdr:colOff>
          <xdr:row>42</xdr:row>
          <xdr:rowOff>60960</xdr:rowOff>
        </xdr:from>
        <xdr:to>
          <xdr:col>20</xdr:col>
          <xdr:colOff>251460</xdr:colOff>
          <xdr:row>42</xdr:row>
          <xdr:rowOff>373380</xdr:rowOff>
        </xdr:to>
        <xdr:sp macro="" textlink="">
          <xdr:nvSpPr>
            <xdr:cNvPr id="75049" name="Option Button 297" hidden="1">
              <a:extLst>
                <a:ext uri="{63B3BB69-23CF-44E3-9099-C40C66FF867C}">
                  <a14:compatExt spid="_x0000_s75049"/>
                </a:ext>
                <a:ext uri="{FF2B5EF4-FFF2-40B4-BE49-F238E27FC236}">
                  <a16:creationId xmlns:a16="http://schemas.microsoft.com/office/drawing/2014/main" id="{00000000-0008-0000-0000-00002925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ご契約者(エンドユーザー)様情報と同じ</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259080</xdr:colOff>
          <xdr:row>42</xdr:row>
          <xdr:rowOff>45720</xdr:rowOff>
        </xdr:from>
        <xdr:to>
          <xdr:col>38</xdr:col>
          <xdr:colOff>121920</xdr:colOff>
          <xdr:row>42</xdr:row>
          <xdr:rowOff>381000</xdr:rowOff>
        </xdr:to>
        <xdr:sp macro="" textlink="">
          <xdr:nvSpPr>
            <xdr:cNvPr id="75050" name="Option Button 298" hidden="1">
              <a:extLst>
                <a:ext uri="{63B3BB69-23CF-44E3-9099-C40C66FF867C}">
                  <a14:compatExt spid="_x0000_s75050"/>
                </a:ext>
                <a:ext uri="{FF2B5EF4-FFF2-40B4-BE49-F238E27FC236}">
                  <a16:creationId xmlns:a16="http://schemas.microsoft.com/office/drawing/2014/main" id="{00000000-0008-0000-0000-00002A25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個別に指定する</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22</xdr:col>
          <xdr:colOff>60960</xdr:colOff>
          <xdr:row>97</xdr:row>
          <xdr:rowOff>312420</xdr:rowOff>
        </xdr:from>
        <xdr:to>
          <xdr:col>38</xdr:col>
          <xdr:colOff>190500</xdr:colOff>
          <xdr:row>99</xdr:row>
          <xdr:rowOff>106680</xdr:rowOff>
        </xdr:to>
        <xdr:sp macro="" textlink="">
          <xdr:nvSpPr>
            <xdr:cNvPr id="75132" name="Group Box 380" hidden="1">
              <a:extLst>
                <a:ext uri="{63B3BB69-23CF-44E3-9099-C40C66FF867C}">
                  <a14:compatExt spid="_x0000_s75132"/>
                </a:ext>
                <a:ext uri="{FF2B5EF4-FFF2-40B4-BE49-F238E27FC236}">
                  <a16:creationId xmlns:a16="http://schemas.microsoft.com/office/drawing/2014/main" id="{00000000-0008-0000-0000-00007C25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380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68580</xdr:colOff>
          <xdr:row>98</xdr:row>
          <xdr:rowOff>76200</xdr:rowOff>
        </xdr:from>
        <xdr:to>
          <xdr:col>26</xdr:col>
          <xdr:colOff>7620</xdr:colOff>
          <xdr:row>99</xdr:row>
          <xdr:rowOff>0</xdr:rowOff>
        </xdr:to>
        <xdr:sp macro="" textlink="">
          <xdr:nvSpPr>
            <xdr:cNvPr id="75133" name="Option Button 381" hidden="1">
              <a:extLst>
                <a:ext uri="{63B3BB69-23CF-44E3-9099-C40C66FF867C}">
                  <a14:compatExt spid="_x0000_s75133"/>
                </a:ext>
                <a:ext uri="{FF2B5EF4-FFF2-40B4-BE49-F238E27FC236}">
                  <a16:creationId xmlns:a16="http://schemas.microsoft.com/office/drawing/2014/main" id="{00000000-0008-0000-0000-00007D25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契約</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32</xdr:col>
          <xdr:colOff>160020</xdr:colOff>
          <xdr:row>98</xdr:row>
          <xdr:rowOff>68580</xdr:rowOff>
        </xdr:from>
        <xdr:to>
          <xdr:col>37</xdr:col>
          <xdr:colOff>38100</xdr:colOff>
          <xdr:row>99</xdr:row>
          <xdr:rowOff>7620</xdr:rowOff>
        </xdr:to>
        <xdr:sp macro="" textlink="">
          <xdr:nvSpPr>
            <xdr:cNvPr id="75134" name="Option Button 382" hidden="1">
              <a:extLst>
                <a:ext uri="{63B3BB69-23CF-44E3-9099-C40C66FF867C}">
                  <a14:compatExt spid="_x0000_s75134"/>
                </a:ext>
                <a:ext uri="{FF2B5EF4-FFF2-40B4-BE49-F238E27FC236}">
                  <a16:creationId xmlns:a16="http://schemas.microsoft.com/office/drawing/2014/main" id="{00000000-0008-0000-0000-00007E25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解約</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99</xdr:row>
          <xdr:rowOff>426720</xdr:rowOff>
        </xdr:from>
        <xdr:to>
          <xdr:col>38</xdr:col>
          <xdr:colOff>198120</xdr:colOff>
          <xdr:row>101</xdr:row>
          <xdr:rowOff>45720</xdr:rowOff>
        </xdr:to>
        <xdr:sp macro="" textlink="">
          <xdr:nvSpPr>
            <xdr:cNvPr id="75135" name="Group Box 383" hidden="1">
              <a:extLst>
                <a:ext uri="{63B3BB69-23CF-44E3-9099-C40C66FF867C}">
                  <a14:compatExt spid="_x0000_s75135"/>
                </a:ext>
                <a:ext uri="{FF2B5EF4-FFF2-40B4-BE49-F238E27FC236}">
                  <a16:creationId xmlns:a16="http://schemas.microsoft.com/office/drawing/2014/main" id="{00000000-0008-0000-0000-00007F25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383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76200</xdr:colOff>
          <xdr:row>100</xdr:row>
          <xdr:rowOff>99060</xdr:rowOff>
        </xdr:from>
        <xdr:to>
          <xdr:col>27</xdr:col>
          <xdr:colOff>114300</xdr:colOff>
          <xdr:row>101</xdr:row>
          <xdr:rowOff>7620</xdr:rowOff>
        </xdr:to>
        <xdr:sp macro="" textlink="">
          <xdr:nvSpPr>
            <xdr:cNvPr id="75136" name="Option Button 384" hidden="1">
              <a:extLst>
                <a:ext uri="{63B3BB69-23CF-44E3-9099-C40C66FF867C}">
                  <a14:compatExt spid="_x0000_s75136"/>
                </a:ext>
                <a:ext uri="{FF2B5EF4-FFF2-40B4-BE49-F238E27FC236}">
                  <a16:creationId xmlns:a16="http://schemas.microsoft.com/office/drawing/2014/main" id="{00000000-0008-0000-0000-00008025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契約</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32</xdr:col>
          <xdr:colOff>152400</xdr:colOff>
          <xdr:row>100</xdr:row>
          <xdr:rowOff>68580</xdr:rowOff>
        </xdr:from>
        <xdr:to>
          <xdr:col>36</xdr:col>
          <xdr:colOff>144780</xdr:colOff>
          <xdr:row>101</xdr:row>
          <xdr:rowOff>7620</xdr:rowOff>
        </xdr:to>
        <xdr:sp macro="" textlink="">
          <xdr:nvSpPr>
            <xdr:cNvPr id="75137" name="Option Button 385" hidden="1">
              <a:extLst>
                <a:ext uri="{63B3BB69-23CF-44E3-9099-C40C66FF867C}">
                  <a14:compatExt spid="_x0000_s75137"/>
                </a:ext>
                <a:ext uri="{FF2B5EF4-FFF2-40B4-BE49-F238E27FC236}">
                  <a16:creationId xmlns:a16="http://schemas.microsoft.com/office/drawing/2014/main" id="{00000000-0008-0000-0000-00008125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解約</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98</xdr:row>
          <xdr:rowOff>45720</xdr:rowOff>
        </xdr:from>
        <xdr:to>
          <xdr:col>5</xdr:col>
          <xdr:colOff>152400</xdr:colOff>
          <xdr:row>99</xdr:row>
          <xdr:rowOff>0</xdr:rowOff>
        </xdr:to>
        <xdr:sp macro="" textlink="">
          <xdr:nvSpPr>
            <xdr:cNvPr id="75138" name="Check Box 386" hidden="1">
              <a:extLst>
                <a:ext uri="{63B3BB69-23CF-44E3-9099-C40C66FF867C}">
                  <a14:compatExt spid="_x0000_s75138"/>
                </a:ext>
                <a:ext uri="{FF2B5EF4-FFF2-40B4-BE49-F238E27FC236}">
                  <a16:creationId xmlns:a16="http://schemas.microsoft.com/office/drawing/2014/main" id="{00000000-0008-0000-0000-00008225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100</xdr:row>
          <xdr:rowOff>38100</xdr:rowOff>
        </xdr:from>
        <xdr:to>
          <xdr:col>6</xdr:col>
          <xdr:colOff>7620</xdr:colOff>
          <xdr:row>101</xdr:row>
          <xdr:rowOff>7620</xdr:rowOff>
        </xdr:to>
        <xdr:sp macro="" textlink="">
          <xdr:nvSpPr>
            <xdr:cNvPr id="75139" name="Check Box 387" hidden="1">
              <a:extLst>
                <a:ext uri="{63B3BB69-23CF-44E3-9099-C40C66FF867C}">
                  <a14:compatExt spid="_x0000_s75139"/>
                </a:ext>
                <a:ext uri="{FF2B5EF4-FFF2-40B4-BE49-F238E27FC236}">
                  <a16:creationId xmlns:a16="http://schemas.microsoft.com/office/drawing/2014/main" id="{00000000-0008-0000-0000-00008325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xdr:colOff>
          <xdr:row>17</xdr:row>
          <xdr:rowOff>30480</xdr:rowOff>
        </xdr:from>
        <xdr:to>
          <xdr:col>40</xdr:col>
          <xdr:colOff>388620</xdr:colOff>
          <xdr:row>27</xdr:row>
          <xdr:rowOff>114300</xdr:rowOff>
        </xdr:to>
        <xdr:sp macro="" textlink="">
          <xdr:nvSpPr>
            <xdr:cNvPr id="75140" name="Group Box 388" hidden="1">
              <a:extLst>
                <a:ext uri="{63B3BB69-23CF-44E3-9099-C40C66FF867C}">
                  <a14:compatExt spid="_x0000_s75140"/>
                </a:ext>
                <a:ext uri="{FF2B5EF4-FFF2-40B4-BE49-F238E27FC236}">
                  <a16:creationId xmlns:a16="http://schemas.microsoft.com/office/drawing/2014/main" id="{00000000-0008-0000-0000-00008425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388</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ゴシ＋Arial">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2.xml"/><Relationship Id="rId13" Type="http://schemas.openxmlformats.org/officeDocument/2006/relationships/ctrlProp" Target="../ctrlProps/ctrlProp7.xml"/><Relationship Id="rId18" Type="http://schemas.openxmlformats.org/officeDocument/2006/relationships/ctrlProp" Target="../ctrlProps/ctrlProp12.xml"/><Relationship Id="rId26" Type="http://schemas.openxmlformats.org/officeDocument/2006/relationships/ctrlProp" Target="../ctrlProps/ctrlProp20.xml"/><Relationship Id="rId3" Type="http://schemas.openxmlformats.org/officeDocument/2006/relationships/printerSettings" Target="../printerSettings/printerSettings1.bin"/><Relationship Id="rId21" Type="http://schemas.openxmlformats.org/officeDocument/2006/relationships/ctrlProp" Target="../ctrlProps/ctrlProp15.xml"/><Relationship Id="rId7" Type="http://schemas.openxmlformats.org/officeDocument/2006/relationships/ctrlProp" Target="../ctrlProps/ctrlProp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2" Type="http://schemas.openxmlformats.org/officeDocument/2006/relationships/hyperlink" Target="mailto:supply.bbss@licenseonline.jp" TargetMode="External"/><Relationship Id="rId16" Type="http://schemas.openxmlformats.org/officeDocument/2006/relationships/ctrlProp" Target="../ctrlProps/ctrlProp10.xml"/><Relationship Id="rId20" Type="http://schemas.openxmlformats.org/officeDocument/2006/relationships/ctrlProp" Target="../ctrlProps/ctrlProp14.xml"/><Relationship Id="rId29" Type="http://schemas.openxmlformats.org/officeDocument/2006/relationships/ctrlProp" Target="../ctrlProps/ctrlProp23.xml"/><Relationship Id="rId1" Type="http://schemas.openxmlformats.org/officeDocument/2006/relationships/hyperlink" Target="https://www.soliton.co.jp/terms/" TargetMode="External"/><Relationship Id="rId6" Type="http://schemas.openxmlformats.org/officeDocument/2006/relationships/vmlDrawing" Target="../drawings/vmlDrawing2.v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5" Type="http://schemas.openxmlformats.org/officeDocument/2006/relationships/vmlDrawing" Target="../drawings/vmlDrawing1.vml"/><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10" Type="http://schemas.openxmlformats.org/officeDocument/2006/relationships/ctrlProp" Target="../ctrlProps/ctrlProp4.xml"/><Relationship Id="rId19" Type="http://schemas.openxmlformats.org/officeDocument/2006/relationships/ctrlProp" Target="../ctrlProps/ctrlProp13.xml"/><Relationship Id="rId31" Type="http://schemas.openxmlformats.org/officeDocument/2006/relationships/ctrlProp" Target="../ctrlProps/ctrlProp25.xml"/><Relationship Id="rId4" Type="http://schemas.openxmlformats.org/officeDocument/2006/relationships/drawing" Target="../drawings/drawing1.xml"/><Relationship Id="rId9" Type="http://schemas.openxmlformats.org/officeDocument/2006/relationships/ctrlProp" Target="../ctrlProps/ctrlProp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autoPageBreaks="0"/>
  </sheetPr>
  <dimension ref="A1:AP105"/>
  <sheetViews>
    <sheetView showGridLines="0" tabSelected="1" topLeftCell="B1" zoomScaleNormal="100" zoomScaleSheetLayoutView="90" workbookViewId="0">
      <selection activeCell="AO1" sqref="AO1"/>
    </sheetView>
  </sheetViews>
  <sheetFormatPr defaultColWidth="9.375" defaultRowHeight="12"/>
  <cols>
    <col min="1" max="1" width="6.125" style="8" hidden="1" customWidth="1"/>
    <col min="2" max="3" width="4.5" style="8" customWidth="1"/>
    <col min="4" max="4" width="3.625" style="8" customWidth="1"/>
    <col min="5" max="6" width="3.625" style="8"/>
    <col min="7" max="9" width="3.625" style="8" customWidth="1"/>
    <col min="10" max="18" width="3.625" style="8"/>
    <col min="19" max="19" width="4.625" style="8" customWidth="1"/>
    <col min="20" max="20" width="3.625" style="8"/>
    <col min="21" max="21" width="5" style="8" customWidth="1"/>
    <col min="22" max="39" width="3.625" style="8" customWidth="1"/>
    <col min="40" max="40" width="3.625" style="8"/>
    <col min="41" max="16384" width="9.375" style="8"/>
  </cols>
  <sheetData>
    <row r="1" spans="1:40" ht="41.25" customHeight="1">
      <c r="B1" s="326" t="s">
        <v>0</v>
      </c>
      <c r="C1" s="327"/>
      <c r="D1" s="327"/>
      <c r="E1" s="327"/>
      <c r="F1" s="327"/>
      <c r="G1" s="327"/>
      <c r="H1" s="327"/>
      <c r="I1" s="327"/>
      <c r="J1" s="327"/>
      <c r="K1" s="327"/>
      <c r="L1" s="327"/>
      <c r="M1" s="327"/>
      <c r="N1" s="327"/>
      <c r="O1" s="327"/>
      <c r="P1" s="327"/>
      <c r="Q1" s="327"/>
      <c r="R1" s="327"/>
      <c r="S1" s="327"/>
      <c r="T1" s="327"/>
      <c r="U1" s="327"/>
      <c r="V1" s="327"/>
      <c r="W1" s="327"/>
      <c r="X1" s="327"/>
      <c r="Y1" s="327"/>
      <c r="Z1" s="327"/>
      <c r="AA1" s="327"/>
      <c r="AB1" s="327"/>
      <c r="AC1" s="327"/>
      <c r="AD1" s="327"/>
      <c r="AE1" s="327"/>
      <c r="AF1" s="327"/>
      <c r="AG1" s="327"/>
      <c r="AH1" s="327"/>
      <c r="AI1" s="327"/>
      <c r="AJ1" s="327"/>
      <c r="AK1" s="327"/>
      <c r="AL1" s="327"/>
      <c r="AM1" s="327"/>
      <c r="AN1" s="327"/>
    </row>
    <row r="2" spans="1:40">
      <c r="C2" s="8" t="s">
        <v>1</v>
      </c>
    </row>
    <row r="3" spans="1:40" ht="12" customHeight="1">
      <c r="C3" s="8" t="s">
        <v>2</v>
      </c>
    </row>
    <row r="4" spans="1:40" s="42" customFormat="1" ht="13.5" customHeight="1">
      <c r="C4" s="307" t="s">
        <v>3</v>
      </c>
      <c r="D4" s="307"/>
      <c r="E4" s="307"/>
      <c r="F4" s="307"/>
      <c r="G4" s="307"/>
      <c r="H4" s="307"/>
      <c r="I4" s="307"/>
      <c r="J4" s="307"/>
      <c r="K4" s="307"/>
      <c r="L4" s="307"/>
      <c r="M4" s="307"/>
      <c r="N4" s="307"/>
      <c r="O4" s="307"/>
      <c r="P4" s="307"/>
      <c r="Q4" s="307"/>
      <c r="R4" s="307"/>
      <c r="S4" s="307"/>
      <c r="T4" s="307"/>
      <c r="U4" s="307"/>
      <c r="V4" s="307"/>
      <c r="W4" s="307"/>
      <c r="X4" s="307"/>
      <c r="Y4" s="307"/>
      <c r="Z4" s="307"/>
      <c r="AA4" s="307"/>
      <c r="AB4" s="307"/>
      <c r="AC4" s="307"/>
      <c r="AD4" s="307"/>
      <c r="AE4" s="307"/>
      <c r="AF4" s="307"/>
      <c r="AG4" s="307"/>
      <c r="AH4" s="307"/>
      <c r="AI4" s="307"/>
      <c r="AJ4" s="307"/>
      <c r="AK4" s="307"/>
      <c r="AL4" s="307"/>
      <c r="AM4" s="307"/>
    </row>
    <row r="5" spans="1:40" s="42" customFormat="1" ht="12.6" thickBot="1">
      <c r="C5" s="307"/>
      <c r="D5" s="307"/>
      <c r="E5" s="307"/>
      <c r="F5" s="307"/>
      <c r="G5" s="307"/>
      <c r="H5" s="307"/>
      <c r="I5" s="307"/>
      <c r="J5" s="307"/>
      <c r="K5" s="307"/>
      <c r="L5" s="307"/>
      <c r="M5" s="307"/>
      <c r="N5" s="307"/>
      <c r="O5" s="307"/>
      <c r="P5" s="307"/>
      <c r="Q5" s="307"/>
      <c r="R5" s="307"/>
      <c r="S5" s="307"/>
      <c r="T5" s="307"/>
      <c r="U5" s="307"/>
      <c r="V5" s="307"/>
      <c r="W5" s="307"/>
      <c r="X5" s="307"/>
      <c r="Y5" s="307"/>
      <c r="Z5" s="307"/>
      <c r="AA5" s="307"/>
      <c r="AB5" s="307"/>
      <c r="AC5" s="307"/>
      <c r="AD5" s="307"/>
      <c r="AE5" s="307"/>
      <c r="AF5" s="307"/>
      <c r="AG5" s="307"/>
      <c r="AH5" s="307"/>
      <c r="AI5" s="307"/>
      <c r="AJ5" s="307"/>
      <c r="AK5" s="307"/>
      <c r="AL5" s="307"/>
      <c r="AM5" s="307"/>
    </row>
    <row r="6" spans="1:40" s="42" customFormat="1" ht="15.75" customHeight="1">
      <c r="C6" s="43" t="s">
        <v>4</v>
      </c>
      <c r="D6" s="44"/>
      <c r="E6" s="44"/>
      <c r="F6" s="44"/>
      <c r="G6" s="44"/>
      <c r="H6" s="44"/>
      <c r="I6" s="44"/>
      <c r="J6" s="44"/>
      <c r="K6" s="44"/>
      <c r="L6" s="44"/>
      <c r="M6" s="44"/>
      <c r="N6" s="44"/>
      <c r="O6" s="44"/>
      <c r="P6" s="44"/>
      <c r="Q6" s="44"/>
      <c r="R6" s="44"/>
      <c r="S6" s="44"/>
      <c r="T6" s="44"/>
      <c r="U6" s="44"/>
      <c r="V6" s="44"/>
      <c r="W6" s="44"/>
      <c r="X6" s="44"/>
      <c r="Y6" s="44"/>
      <c r="Z6" s="44"/>
      <c r="AA6" s="44"/>
      <c r="AB6" s="44"/>
      <c r="AC6" s="44"/>
      <c r="AD6" s="44"/>
      <c r="AE6" s="44"/>
      <c r="AF6" s="44"/>
      <c r="AG6" s="44"/>
      <c r="AH6" s="44"/>
      <c r="AI6" s="44"/>
      <c r="AJ6" s="44"/>
      <c r="AK6" s="44"/>
      <c r="AL6" s="44"/>
      <c r="AM6" s="45"/>
      <c r="AN6" s="46"/>
    </row>
    <row r="7" spans="1:40" s="42" customFormat="1" ht="15" customHeight="1">
      <c r="A7" s="49"/>
      <c r="C7" s="50" t="s">
        <v>5</v>
      </c>
      <c r="D7" s="51"/>
      <c r="E7" s="51"/>
      <c r="F7" s="51"/>
      <c r="G7" s="51"/>
      <c r="H7" s="51"/>
      <c r="I7" s="51"/>
      <c r="J7" s="51"/>
      <c r="K7" s="51"/>
      <c r="L7" s="51"/>
      <c r="M7" s="51"/>
      <c r="N7" s="51"/>
      <c r="O7" s="51"/>
      <c r="P7" s="51"/>
      <c r="Q7" s="51"/>
      <c r="R7" s="51"/>
      <c r="S7" s="51"/>
      <c r="T7" s="52"/>
      <c r="U7" s="51"/>
      <c r="V7" s="51"/>
      <c r="W7" s="51"/>
      <c r="X7" s="51"/>
      <c r="Y7" s="51"/>
      <c r="Z7" s="51"/>
      <c r="AA7" s="51"/>
      <c r="AB7" s="51"/>
      <c r="AC7" s="51"/>
      <c r="AD7" s="51"/>
      <c r="AE7" s="51"/>
      <c r="AF7" s="51"/>
      <c r="AG7" s="51"/>
      <c r="AH7" s="51"/>
      <c r="AI7" s="51"/>
      <c r="AJ7" s="51"/>
      <c r="AK7" s="51"/>
      <c r="AL7" s="51"/>
      <c r="AM7" s="53"/>
      <c r="AN7" s="46"/>
    </row>
    <row r="8" spans="1:40" s="42" customFormat="1" ht="15" customHeight="1">
      <c r="A8" s="49"/>
      <c r="C8" s="50" t="s">
        <v>6</v>
      </c>
      <c r="D8" s="51"/>
      <c r="E8" s="51"/>
      <c r="F8" s="52" t="s">
        <v>7</v>
      </c>
      <c r="G8" s="51"/>
      <c r="H8" s="51"/>
      <c r="I8" s="51"/>
      <c r="J8" s="52"/>
      <c r="K8" s="51"/>
      <c r="L8" s="51"/>
      <c r="M8" s="51"/>
      <c r="N8" s="51"/>
      <c r="O8" s="51"/>
      <c r="P8" s="51"/>
      <c r="Q8" s="51"/>
      <c r="R8" s="51"/>
      <c r="S8" s="51"/>
      <c r="T8" s="52"/>
      <c r="U8" s="51"/>
      <c r="V8" s="51"/>
      <c r="W8" s="51"/>
      <c r="X8" s="51"/>
      <c r="Y8" s="51"/>
      <c r="Z8" s="51"/>
      <c r="AA8" s="51"/>
      <c r="AB8" s="51"/>
      <c r="AC8" s="51"/>
      <c r="AD8" s="51"/>
      <c r="AE8" s="51"/>
      <c r="AF8" s="51"/>
      <c r="AG8" s="51"/>
      <c r="AH8" s="51"/>
      <c r="AI8" s="51"/>
      <c r="AJ8" s="51"/>
      <c r="AK8" s="51"/>
      <c r="AL8" s="51"/>
      <c r="AM8" s="53"/>
      <c r="AN8" s="46"/>
    </row>
    <row r="9" spans="1:40" s="42" customFormat="1" ht="15" customHeight="1">
      <c r="C9" s="50" t="s">
        <v>8</v>
      </c>
      <c r="D9" s="51"/>
      <c r="E9" s="51"/>
      <c r="F9" s="51"/>
      <c r="G9" s="51"/>
      <c r="H9" s="51"/>
      <c r="I9" s="51"/>
      <c r="J9" s="51"/>
      <c r="K9" s="51"/>
      <c r="L9" s="48"/>
      <c r="M9" s="52"/>
      <c r="N9" s="51"/>
      <c r="O9" s="51"/>
      <c r="P9" s="51"/>
      <c r="Q9" s="51"/>
      <c r="R9" s="51"/>
      <c r="S9" s="52"/>
      <c r="T9" s="52"/>
      <c r="U9" s="48"/>
      <c r="V9" s="51"/>
      <c r="W9" s="51"/>
      <c r="X9" s="51"/>
      <c r="Y9" s="51"/>
      <c r="Z9" s="51"/>
      <c r="AA9" s="52"/>
      <c r="AB9" s="51"/>
      <c r="AC9" s="51"/>
      <c r="AD9" s="51"/>
      <c r="AE9" s="51"/>
      <c r="AF9" s="51"/>
      <c r="AG9" s="51"/>
      <c r="AH9" s="51"/>
      <c r="AI9" s="51"/>
      <c r="AJ9" s="51"/>
      <c r="AK9" s="51"/>
      <c r="AL9" s="51"/>
      <c r="AM9" s="53"/>
      <c r="AN9" s="46"/>
    </row>
    <row r="10" spans="1:40" s="42" customFormat="1" ht="15" customHeight="1">
      <c r="A10" s="49"/>
      <c r="C10" s="54" t="s">
        <v>9</v>
      </c>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s="55"/>
      <c r="AD10" s="55"/>
      <c r="AE10" s="55"/>
      <c r="AF10" s="55"/>
      <c r="AG10" s="55"/>
      <c r="AH10" s="55"/>
      <c r="AI10" s="55"/>
      <c r="AJ10" s="55"/>
      <c r="AK10" s="55"/>
      <c r="AL10" s="55"/>
      <c r="AM10" s="56"/>
      <c r="AN10" s="46"/>
    </row>
    <row r="11" spans="1:40" s="42" customFormat="1" ht="12" customHeight="1">
      <c r="A11" s="49"/>
      <c r="C11" s="308" t="s">
        <v>10</v>
      </c>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10"/>
      <c r="AN11" s="46"/>
    </row>
    <row r="12" spans="1:40" s="42" customFormat="1" ht="12" customHeight="1">
      <c r="A12" s="49"/>
      <c r="C12" s="308" t="s">
        <v>11</v>
      </c>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309"/>
      <c r="AB12" s="309"/>
      <c r="AC12" s="309"/>
      <c r="AD12" s="309"/>
      <c r="AE12" s="309"/>
      <c r="AF12" s="309"/>
      <c r="AG12" s="309"/>
      <c r="AH12" s="309"/>
      <c r="AI12" s="309"/>
      <c r="AJ12" s="309"/>
      <c r="AK12" s="309"/>
      <c r="AL12" s="309"/>
      <c r="AM12" s="310"/>
      <c r="AN12" s="46"/>
    </row>
    <row r="13" spans="1:40" s="42" customFormat="1" ht="9" customHeight="1">
      <c r="A13" s="49"/>
      <c r="C13" s="57"/>
      <c r="D13" s="55"/>
      <c r="E13" s="55"/>
      <c r="F13" s="55"/>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6"/>
      <c r="AN13" s="46"/>
    </row>
    <row r="14" spans="1:40" s="42" customFormat="1">
      <c r="A14" s="49"/>
      <c r="C14" s="58" t="s">
        <v>12</v>
      </c>
      <c r="D14" s="55"/>
      <c r="E14" s="55"/>
      <c r="F14" s="55"/>
      <c r="G14" s="55"/>
      <c r="H14" s="55"/>
      <c r="I14" s="55"/>
      <c r="J14" s="55"/>
      <c r="K14" s="55"/>
      <c r="L14" s="55"/>
      <c r="M14" s="55"/>
      <c r="N14" s="55"/>
      <c r="O14" s="55"/>
      <c r="P14" s="55"/>
      <c r="Q14" s="55"/>
      <c r="R14" s="55"/>
      <c r="S14" s="55"/>
      <c r="T14" s="55"/>
      <c r="U14" s="55"/>
      <c r="V14" s="55"/>
      <c r="W14" s="55"/>
      <c r="X14" s="55"/>
      <c r="Y14" s="59"/>
      <c r="Z14" s="59"/>
      <c r="AA14" s="55"/>
      <c r="AB14" s="55"/>
      <c r="AC14" s="55"/>
      <c r="AD14" s="55"/>
      <c r="AE14" s="55"/>
      <c r="AF14" s="55"/>
      <c r="AG14" s="55"/>
      <c r="AH14" s="55"/>
      <c r="AI14" s="55"/>
      <c r="AJ14" s="55"/>
      <c r="AK14" s="55"/>
      <c r="AL14" s="55"/>
      <c r="AM14" s="56"/>
      <c r="AN14" s="46"/>
    </row>
    <row r="15" spans="1:40" s="42" customFormat="1" ht="21.75" customHeight="1">
      <c r="C15" s="60"/>
      <c r="D15" s="61"/>
      <c r="E15" s="62" t="s">
        <v>13</v>
      </c>
      <c r="F15" s="63"/>
      <c r="G15" s="63"/>
      <c r="H15" s="63"/>
      <c r="I15" s="63"/>
      <c r="J15" s="63"/>
      <c r="K15" s="63"/>
      <c r="L15" s="64"/>
      <c r="M15" s="63"/>
      <c r="N15" s="63"/>
      <c r="O15" s="63"/>
      <c r="P15" s="63"/>
      <c r="Q15" s="63"/>
      <c r="R15" s="63"/>
      <c r="S15" s="64"/>
      <c r="T15" s="62"/>
      <c r="U15" s="63"/>
      <c r="V15" s="63"/>
      <c r="W15" s="62"/>
      <c r="X15" s="63"/>
      <c r="Y15" s="63"/>
      <c r="Z15" s="63"/>
      <c r="AA15" s="63"/>
      <c r="AB15" s="63"/>
      <c r="AC15" s="63"/>
      <c r="AD15" s="63"/>
      <c r="AE15" s="63"/>
      <c r="AF15" s="63"/>
      <c r="AG15" s="63"/>
      <c r="AH15" s="63"/>
      <c r="AI15" s="63"/>
      <c r="AJ15" s="63"/>
      <c r="AK15" s="63"/>
      <c r="AL15" s="63"/>
      <c r="AM15" s="65"/>
    </row>
    <row r="16" spans="1:40" s="42" customFormat="1" ht="6.75" customHeight="1" thickBot="1">
      <c r="C16" s="66"/>
      <c r="D16" s="67"/>
      <c r="E16" s="67"/>
      <c r="F16" s="67"/>
      <c r="G16" s="67"/>
      <c r="H16" s="67"/>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c r="AL16" s="67"/>
      <c r="AM16" s="68"/>
    </row>
    <row r="17" spans="1:39" ht="6" customHeight="1">
      <c r="C17" s="9"/>
      <c r="D17" s="9"/>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row>
    <row r="18" spans="1:39" ht="6" customHeight="1" thickBot="1">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row>
    <row r="19" spans="1:39" ht="15.75" customHeight="1">
      <c r="C19" s="317" t="s">
        <v>14</v>
      </c>
      <c r="D19" s="318"/>
      <c r="E19" s="318"/>
      <c r="F19" s="318"/>
      <c r="G19" s="318"/>
      <c r="H19" s="318"/>
      <c r="I19" s="318"/>
      <c r="J19" s="318"/>
      <c r="K19" s="318"/>
      <c r="L19" s="318"/>
      <c r="M19" s="318"/>
      <c r="N19" s="318"/>
      <c r="O19" s="318"/>
      <c r="P19" s="318"/>
      <c r="Q19" s="318"/>
      <c r="R19" s="318"/>
      <c r="S19" s="315" t="s">
        <v>15</v>
      </c>
      <c r="T19" s="315"/>
      <c r="U19" s="315"/>
      <c r="V19" s="315"/>
      <c r="W19" s="315"/>
      <c r="X19" s="315"/>
      <c r="Y19" s="315"/>
      <c r="Z19" s="315"/>
      <c r="AA19" s="315"/>
      <c r="AB19" s="315"/>
      <c r="AC19" s="315"/>
      <c r="AD19" s="315"/>
      <c r="AE19" s="315"/>
      <c r="AF19" s="315"/>
      <c r="AG19" s="315"/>
      <c r="AH19" s="315"/>
      <c r="AI19" s="315"/>
      <c r="AJ19" s="315"/>
      <c r="AK19" s="315"/>
      <c r="AL19" s="315"/>
      <c r="AM19" s="316"/>
    </row>
    <row r="20" spans="1:39" ht="24.75" customHeight="1">
      <c r="C20" s="313" t="s">
        <v>16</v>
      </c>
      <c r="D20" s="314"/>
      <c r="E20" s="314"/>
      <c r="F20" s="314"/>
      <c r="G20" s="314"/>
      <c r="H20" s="314"/>
      <c r="I20" s="314"/>
      <c r="J20" s="314"/>
      <c r="K20" s="314"/>
      <c r="L20" s="314"/>
      <c r="M20" s="314"/>
      <c r="N20" s="314"/>
      <c r="O20" s="314"/>
      <c r="P20" s="314"/>
      <c r="Q20" s="314"/>
      <c r="R20" s="314"/>
      <c r="S20" s="314" t="s">
        <v>17</v>
      </c>
      <c r="T20" s="314"/>
      <c r="U20" s="314"/>
      <c r="V20" s="314"/>
      <c r="W20" s="314"/>
      <c r="X20" s="314"/>
      <c r="Y20" s="314"/>
      <c r="Z20" s="314"/>
      <c r="AA20" s="314"/>
      <c r="AB20" s="314"/>
      <c r="AC20" s="314"/>
      <c r="AD20" s="314"/>
      <c r="AE20" s="314"/>
      <c r="AF20" s="314"/>
      <c r="AG20" s="314"/>
      <c r="AH20" s="314"/>
      <c r="AI20" s="314"/>
      <c r="AJ20" s="314"/>
      <c r="AK20" s="314"/>
      <c r="AL20" s="314"/>
      <c r="AM20" s="322"/>
    </row>
    <row r="21" spans="1:39" ht="24.75" customHeight="1">
      <c r="C21" s="313" t="s">
        <v>18</v>
      </c>
      <c r="D21" s="314"/>
      <c r="E21" s="314"/>
      <c r="F21" s="314"/>
      <c r="G21" s="314"/>
      <c r="H21" s="314"/>
      <c r="I21" s="314"/>
      <c r="J21" s="314"/>
      <c r="K21" s="314"/>
      <c r="L21" s="314"/>
      <c r="M21" s="314"/>
      <c r="N21" s="314"/>
      <c r="O21" s="314"/>
      <c r="P21" s="314"/>
      <c r="Q21" s="314"/>
      <c r="R21" s="314"/>
      <c r="S21" s="314" t="s">
        <v>19</v>
      </c>
      <c r="T21" s="314"/>
      <c r="U21" s="314"/>
      <c r="V21" s="314"/>
      <c r="W21" s="314"/>
      <c r="X21" s="314"/>
      <c r="Y21" s="314"/>
      <c r="Z21" s="314"/>
      <c r="AA21" s="314"/>
      <c r="AB21" s="314"/>
      <c r="AC21" s="314"/>
      <c r="AD21" s="314"/>
      <c r="AE21" s="314"/>
      <c r="AF21" s="314"/>
      <c r="AG21" s="314"/>
      <c r="AH21" s="314"/>
      <c r="AI21" s="314"/>
      <c r="AJ21" s="314"/>
      <c r="AK21" s="314"/>
      <c r="AL21" s="314"/>
      <c r="AM21" s="322"/>
    </row>
    <row r="22" spans="1:39" ht="24.75" customHeight="1">
      <c r="C22" s="313" t="s">
        <v>20</v>
      </c>
      <c r="D22" s="314"/>
      <c r="E22" s="314"/>
      <c r="F22" s="314"/>
      <c r="G22" s="314"/>
      <c r="H22" s="314"/>
      <c r="I22" s="314"/>
      <c r="J22" s="314"/>
      <c r="K22" s="314"/>
      <c r="L22" s="314"/>
      <c r="M22" s="314"/>
      <c r="N22" s="314"/>
      <c r="O22" s="314"/>
      <c r="P22" s="314"/>
      <c r="Q22" s="314"/>
      <c r="R22" s="314"/>
      <c r="S22" s="314" t="s">
        <v>21</v>
      </c>
      <c r="T22" s="314"/>
      <c r="U22" s="314"/>
      <c r="V22" s="314"/>
      <c r="W22" s="314"/>
      <c r="X22" s="314"/>
      <c r="Y22" s="314"/>
      <c r="Z22" s="314"/>
      <c r="AA22" s="314"/>
      <c r="AB22" s="314"/>
      <c r="AC22" s="314"/>
      <c r="AD22" s="314"/>
      <c r="AE22" s="314"/>
      <c r="AF22" s="314"/>
      <c r="AG22" s="314"/>
      <c r="AH22" s="314"/>
      <c r="AI22" s="314"/>
      <c r="AJ22" s="314"/>
      <c r="AK22" s="314"/>
      <c r="AL22" s="314"/>
      <c r="AM22" s="322"/>
    </row>
    <row r="23" spans="1:39" ht="18.75" customHeight="1" thickBot="1">
      <c r="C23" s="319" t="s">
        <v>22</v>
      </c>
      <c r="D23" s="320"/>
      <c r="E23" s="320"/>
      <c r="F23" s="320"/>
      <c r="G23" s="320"/>
      <c r="H23" s="320"/>
      <c r="I23" s="320"/>
      <c r="J23" s="320"/>
      <c r="K23" s="320"/>
      <c r="L23" s="320"/>
      <c r="M23" s="320"/>
      <c r="N23" s="320"/>
      <c r="O23" s="320"/>
      <c r="P23" s="320"/>
      <c r="Q23" s="320"/>
      <c r="R23" s="320"/>
      <c r="S23" s="320"/>
      <c r="T23" s="320"/>
      <c r="U23" s="320"/>
      <c r="V23" s="320"/>
      <c r="W23" s="320"/>
      <c r="X23" s="320"/>
      <c r="Y23" s="320"/>
      <c r="Z23" s="320"/>
      <c r="AA23" s="320"/>
      <c r="AB23" s="320"/>
      <c r="AC23" s="320"/>
      <c r="AD23" s="320"/>
      <c r="AE23" s="320"/>
      <c r="AF23" s="320"/>
      <c r="AG23" s="320"/>
      <c r="AH23" s="320"/>
      <c r="AI23" s="320"/>
      <c r="AJ23" s="320"/>
      <c r="AK23" s="320"/>
      <c r="AL23" s="320"/>
      <c r="AM23" s="321"/>
    </row>
    <row r="24" spans="1:39" ht="6.75" customHeight="1"/>
    <row r="25" spans="1:39" ht="18.75" customHeight="1" thickBot="1">
      <c r="C25" s="47" t="s">
        <v>23</v>
      </c>
    </row>
    <row r="26" spans="1:39" ht="20.100000000000001" customHeight="1" thickTop="1">
      <c r="C26" s="299">
        <v>1</v>
      </c>
      <c r="D26" s="300"/>
      <c r="E26" s="328" t="s">
        <v>24</v>
      </c>
      <c r="F26" s="329"/>
      <c r="G26" s="329"/>
      <c r="H26" s="329"/>
      <c r="I26" s="329"/>
      <c r="J26" s="329"/>
      <c r="K26" s="329"/>
      <c r="L26" s="329"/>
      <c r="M26" s="329"/>
      <c r="N26" s="329"/>
      <c r="O26" s="329"/>
      <c r="P26" s="329"/>
      <c r="Q26" s="329"/>
      <c r="R26" s="329"/>
      <c r="S26" s="329"/>
      <c r="T26" s="329"/>
      <c r="U26" s="329"/>
      <c r="V26" s="329"/>
      <c r="W26" s="329"/>
      <c r="X26" s="329"/>
      <c r="Y26" s="329"/>
      <c r="Z26" s="329"/>
      <c r="AA26" s="329"/>
      <c r="AB26" s="329"/>
      <c r="AC26" s="329"/>
      <c r="AD26" s="329"/>
      <c r="AE26" s="329"/>
      <c r="AF26" s="329"/>
      <c r="AG26" s="329"/>
      <c r="AH26" s="329"/>
      <c r="AI26" s="329"/>
      <c r="AJ26" s="329"/>
      <c r="AK26" s="329"/>
      <c r="AL26" s="329"/>
      <c r="AM26" s="330"/>
    </row>
    <row r="27" spans="1:39" ht="24.9" customHeight="1">
      <c r="A27" s="8" t="e">
        <f>IF(AND(#REF!=TRUE,#REF!=TRUE),1,2)</f>
        <v>#REF!</v>
      </c>
      <c r="C27" s="209"/>
      <c r="D27" s="210"/>
      <c r="E27" s="331" t="s">
        <v>25</v>
      </c>
      <c r="F27" s="332"/>
      <c r="G27" s="333"/>
      <c r="H27" s="334" t="s">
        <v>26</v>
      </c>
      <c r="I27" s="335"/>
      <c r="J27" s="336"/>
      <c r="K27" s="336"/>
      <c r="L27" s="336"/>
      <c r="M27" s="69" t="s">
        <v>27</v>
      </c>
      <c r="N27" s="336"/>
      <c r="O27" s="336"/>
      <c r="P27" s="69" t="s">
        <v>28</v>
      </c>
      <c r="Q27" s="336"/>
      <c r="R27" s="336"/>
      <c r="S27" s="69" t="s">
        <v>29</v>
      </c>
      <c r="T27" s="69"/>
      <c r="U27" s="70"/>
      <c r="V27" s="69"/>
      <c r="W27" s="69"/>
      <c r="X27" s="70"/>
      <c r="Y27" s="70"/>
      <c r="Z27" s="70"/>
      <c r="AA27" s="70"/>
      <c r="AB27" s="70"/>
      <c r="AC27" s="70"/>
      <c r="AD27" s="70"/>
      <c r="AE27" s="70"/>
      <c r="AF27" s="70"/>
      <c r="AG27" s="70"/>
      <c r="AH27" s="71"/>
      <c r="AI27" s="71"/>
      <c r="AJ27" s="71"/>
      <c r="AK27" s="71"/>
      <c r="AL27" s="71"/>
      <c r="AM27" s="72"/>
    </row>
    <row r="28" spans="1:39" ht="18" customHeight="1">
      <c r="C28" s="209"/>
      <c r="D28" s="210"/>
      <c r="E28" s="337" t="s">
        <v>30</v>
      </c>
      <c r="F28" s="338"/>
      <c r="G28" s="339"/>
      <c r="H28" s="343" t="s">
        <v>31</v>
      </c>
      <c r="I28" s="344"/>
      <c r="J28" s="344"/>
      <c r="K28" s="311"/>
      <c r="L28" s="311"/>
      <c r="M28" s="311"/>
      <c r="N28" s="311"/>
      <c r="O28" s="311"/>
      <c r="P28" s="311"/>
      <c r="Q28" s="311"/>
      <c r="R28" s="311"/>
      <c r="S28" s="311"/>
      <c r="T28" s="311"/>
      <c r="U28" s="311"/>
      <c r="V28" s="311"/>
      <c r="W28" s="311"/>
      <c r="X28" s="311"/>
      <c r="Y28" s="311"/>
      <c r="Z28" s="311"/>
      <c r="AA28" s="311"/>
      <c r="AB28" s="311"/>
      <c r="AC28" s="311"/>
      <c r="AD28" s="311"/>
      <c r="AE28" s="311"/>
      <c r="AF28" s="311"/>
      <c r="AG28" s="311"/>
      <c r="AH28" s="311"/>
      <c r="AI28" s="311"/>
      <c r="AJ28" s="311"/>
      <c r="AK28" s="311"/>
      <c r="AL28" s="311"/>
      <c r="AM28" s="312"/>
    </row>
    <row r="29" spans="1:39" ht="32.1" customHeight="1">
      <c r="C29" s="209"/>
      <c r="D29" s="210"/>
      <c r="E29" s="331"/>
      <c r="F29" s="332"/>
      <c r="G29" s="333"/>
      <c r="H29" s="345"/>
      <c r="I29" s="346"/>
      <c r="J29" s="346"/>
      <c r="K29" s="346"/>
      <c r="L29" s="346"/>
      <c r="M29" s="346"/>
      <c r="N29" s="346"/>
      <c r="O29" s="346"/>
      <c r="P29" s="346"/>
      <c r="Q29" s="346"/>
      <c r="R29" s="346"/>
      <c r="S29" s="346"/>
      <c r="T29" s="346"/>
      <c r="U29" s="346"/>
      <c r="V29" s="346"/>
      <c r="W29" s="346"/>
      <c r="X29" s="346"/>
      <c r="Y29" s="346"/>
      <c r="Z29" s="346"/>
      <c r="AA29" s="346"/>
      <c r="AB29" s="346"/>
      <c r="AC29" s="346"/>
      <c r="AD29" s="346"/>
      <c r="AE29" s="346"/>
      <c r="AF29" s="346"/>
      <c r="AG29" s="346"/>
      <c r="AH29" s="346"/>
      <c r="AI29" s="346"/>
      <c r="AJ29" s="346"/>
      <c r="AK29" s="346"/>
      <c r="AL29" s="346"/>
      <c r="AM29" s="347"/>
    </row>
    <row r="30" spans="1:39" ht="18" customHeight="1">
      <c r="C30" s="209"/>
      <c r="D30" s="210"/>
      <c r="E30" s="237" t="s">
        <v>32</v>
      </c>
      <c r="F30" s="238"/>
      <c r="G30" s="239"/>
      <c r="H30" s="323" t="s">
        <v>31</v>
      </c>
      <c r="I30" s="324"/>
      <c r="J30" s="324"/>
      <c r="K30" s="305"/>
      <c r="L30" s="305"/>
      <c r="M30" s="305"/>
      <c r="N30" s="305"/>
      <c r="O30" s="305"/>
      <c r="P30" s="305"/>
      <c r="Q30" s="305"/>
      <c r="R30" s="305"/>
      <c r="S30" s="305"/>
      <c r="T30" s="305"/>
      <c r="U30" s="325"/>
      <c r="V30" s="340" t="s">
        <v>33</v>
      </c>
      <c r="W30" s="341"/>
      <c r="X30" s="342"/>
      <c r="Y30" s="323" t="s">
        <v>31</v>
      </c>
      <c r="Z30" s="324"/>
      <c r="AA30" s="324"/>
      <c r="AB30" s="305"/>
      <c r="AC30" s="305"/>
      <c r="AD30" s="305"/>
      <c r="AE30" s="305"/>
      <c r="AF30" s="305"/>
      <c r="AG30" s="305"/>
      <c r="AH30" s="305"/>
      <c r="AI30" s="305"/>
      <c r="AJ30" s="305"/>
      <c r="AK30" s="305"/>
      <c r="AL30" s="305"/>
      <c r="AM30" s="306"/>
    </row>
    <row r="31" spans="1:39" ht="32.1" customHeight="1">
      <c r="C31" s="209"/>
      <c r="D31" s="210"/>
      <c r="E31" s="240"/>
      <c r="F31" s="241"/>
      <c r="G31" s="242"/>
      <c r="H31" s="260"/>
      <c r="I31" s="261"/>
      <c r="J31" s="261"/>
      <c r="K31" s="261"/>
      <c r="L31" s="261"/>
      <c r="M31" s="261"/>
      <c r="N31" s="261"/>
      <c r="O31" s="261"/>
      <c r="P31" s="261"/>
      <c r="Q31" s="261"/>
      <c r="R31" s="261"/>
      <c r="S31" s="261"/>
      <c r="T31" s="261"/>
      <c r="U31" s="262"/>
      <c r="V31" s="257"/>
      <c r="W31" s="258"/>
      <c r="X31" s="259"/>
      <c r="Y31" s="260"/>
      <c r="Z31" s="261"/>
      <c r="AA31" s="261"/>
      <c r="AB31" s="261"/>
      <c r="AC31" s="261"/>
      <c r="AD31" s="261"/>
      <c r="AE31" s="261"/>
      <c r="AF31" s="261"/>
      <c r="AG31" s="261"/>
      <c r="AH31" s="261"/>
      <c r="AI31" s="261"/>
      <c r="AJ31" s="261"/>
      <c r="AK31" s="261"/>
      <c r="AL31" s="261"/>
      <c r="AM31" s="263"/>
    </row>
    <row r="32" spans="1:39" ht="30" customHeight="1">
      <c r="C32" s="209"/>
      <c r="D32" s="210"/>
      <c r="E32" s="274" t="s">
        <v>34</v>
      </c>
      <c r="F32" s="275"/>
      <c r="G32" s="276"/>
      <c r="H32" s="277"/>
      <c r="I32" s="278"/>
      <c r="J32" s="278"/>
      <c r="K32" s="278"/>
      <c r="L32" s="278"/>
      <c r="M32" s="278"/>
      <c r="N32" s="278"/>
      <c r="O32" s="278"/>
      <c r="P32" s="278"/>
      <c r="Q32" s="278"/>
      <c r="R32" s="278"/>
      <c r="S32" s="278"/>
      <c r="T32" s="278"/>
      <c r="U32" s="279"/>
      <c r="V32" s="274" t="s">
        <v>35</v>
      </c>
      <c r="W32" s="275"/>
      <c r="X32" s="276"/>
      <c r="Y32" s="231"/>
      <c r="Z32" s="232"/>
      <c r="AA32" s="232"/>
      <c r="AB32" s="232"/>
      <c r="AC32" s="232"/>
      <c r="AD32" s="232"/>
      <c r="AE32" s="232"/>
      <c r="AF32" s="232"/>
      <c r="AG32" s="232"/>
      <c r="AH32" s="232"/>
      <c r="AI32" s="232"/>
      <c r="AJ32" s="232"/>
      <c r="AK32" s="232"/>
      <c r="AL32" s="232"/>
      <c r="AM32" s="233"/>
    </row>
    <row r="33" spans="1:39" ht="30" customHeight="1" thickBot="1">
      <c r="C33" s="209"/>
      <c r="D33" s="210"/>
      <c r="E33" s="290" t="s">
        <v>36</v>
      </c>
      <c r="F33" s="291"/>
      <c r="G33" s="292"/>
      <c r="H33" s="10" t="s">
        <v>37</v>
      </c>
      <c r="I33" s="293"/>
      <c r="J33" s="293"/>
      <c r="K33" s="293"/>
      <c r="L33" s="293"/>
      <c r="M33" s="293"/>
      <c r="N33" s="293"/>
      <c r="O33" s="293"/>
      <c r="P33" s="293"/>
      <c r="Q33" s="293"/>
      <c r="R33" s="293"/>
      <c r="S33" s="293"/>
      <c r="T33" s="293"/>
      <c r="U33" s="293"/>
      <c r="V33" s="293"/>
      <c r="W33" s="293"/>
      <c r="X33" s="293"/>
      <c r="Y33" s="293"/>
      <c r="Z33" s="293"/>
      <c r="AA33" s="293"/>
      <c r="AB33" s="293"/>
      <c r="AC33" s="293"/>
      <c r="AD33" s="293"/>
      <c r="AE33" s="293"/>
      <c r="AF33" s="293"/>
      <c r="AG33" s="293"/>
      <c r="AH33" s="293"/>
      <c r="AI33" s="293"/>
      <c r="AJ33" s="293"/>
      <c r="AK33" s="293"/>
      <c r="AL33" s="293"/>
      <c r="AM33" s="294"/>
    </row>
    <row r="34" spans="1:39" ht="20.100000000000001" customHeight="1">
      <c r="C34" s="229">
        <v>2</v>
      </c>
      <c r="D34" s="230"/>
      <c r="E34" s="214" t="s">
        <v>38</v>
      </c>
      <c r="F34" s="215"/>
      <c r="G34" s="215"/>
      <c r="H34" s="215"/>
      <c r="I34" s="215"/>
      <c r="J34" s="215"/>
      <c r="K34" s="215"/>
      <c r="L34" s="215"/>
      <c r="M34" s="215"/>
      <c r="N34" s="215"/>
      <c r="O34" s="215"/>
      <c r="P34" s="215"/>
      <c r="Q34" s="215"/>
      <c r="R34" s="215"/>
      <c r="S34" s="215"/>
      <c r="T34" s="215"/>
      <c r="U34" s="215"/>
      <c r="V34" s="215"/>
      <c r="W34" s="215"/>
      <c r="X34" s="215"/>
      <c r="Y34" s="215"/>
      <c r="Z34" s="215"/>
      <c r="AA34" s="215"/>
      <c r="AB34" s="215"/>
      <c r="AC34" s="215"/>
      <c r="AD34" s="215"/>
      <c r="AE34" s="215"/>
      <c r="AF34" s="215"/>
      <c r="AG34" s="215"/>
      <c r="AH34" s="215"/>
      <c r="AI34" s="215"/>
      <c r="AJ34" s="215"/>
      <c r="AK34" s="215"/>
      <c r="AL34" s="215"/>
      <c r="AM34" s="216"/>
    </row>
    <row r="35" spans="1:39" ht="18" customHeight="1">
      <c r="C35" s="217"/>
      <c r="D35" s="218"/>
      <c r="E35" s="243" t="s">
        <v>39</v>
      </c>
      <c r="F35" s="244"/>
      <c r="G35" s="245"/>
      <c r="H35" s="249" t="s">
        <v>31</v>
      </c>
      <c r="I35" s="250"/>
      <c r="J35" s="250"/>
      <c r="K35" s="251" t="s">
        <v>40</v>
      </c>
      <c r="L35" s="251"/>
      <c r="M35" s="251"/>
      <c r="N35" s="251"/>
      <c r="O35" s="251"/>
      <c r="P35" s="251"/>
      <c r="Q35" s="251"/>
      <c r="R35" s="251"/>
      <c r="S35" s="251"/>
      <c r="T35" s="251"/>
      <c r="U35" s="251"/>
      <c r="V35" s="251"/>
      <c r="W35" s="251"/>
      <c r="X35" s="251"/>
      <c r="Y35" s="251"/>
      <c r="Z35" s="251"/>
      <c r="AA35" s="251"/>
      <c r="AB35" s="251"/>
      <c r="AC35" s="251"/>
      <c r="AD35" s="251"/>
      <c r="AE35" s="251"/>
      <c r="AF35" s="251"/>
      <c r="AG35" s="251"/>
      <c r="AH35" s="251"/>
      <c r="AI35" s="251"/>
      <c r="AJ35" s="251"/>
      <c r="AK35" s="251"/>
      <c r="AL35" s="251"/>
      <c r="AM35" s="252"/>
    </row>
    <row r="36" spans="1:39" ht="32.1" customHeight="1">
      <c r="C36" s="209"/>
      <c r="D36" s="210"/>
      <c r="E36" s="246"/>
      <c r="F36" s="247"/>
      <c r="G36" s="248"/>
      <c r="H36" s="234" t="s">
        <v>41</v>
      </c>
      <c r="I36" s="235"/>
      <c r="J36" s="235"/>
      <c r="K36" s="235"/>
      <c r="L36" s="235"/>
      <c r="M36" s="235"/>
      <c r="N36" s="235"/>
      <c r="O36" s="235"/>
      <c r="P36" s="235"/>
      <c r="Q36" s="235"/>
      <c r="R36" s="235"/>
      <c r="S36" s="235"/>
      <c r="T36" s="235"/>
      <c r="U36" s="235"/>
      <c r="V36" s="235"/>
      <c r="W36" s="235"/>
      <c r="X36" s="235"/>
      <c r="Y36" s="235"/>
      <c r="Z36" s="235"/>
      <c r="AA36" s="235"/>
      <c r="AB36" s="235"/>
      <c r="AC36" s="235"/>
      <c r="AD36" s="235"/>
      <c r="AE36" s="235"/>
      <c r="AF36" s="235"/>
      <c r="AG36" s="235"/>
      <c r="AH36" s="235"/>
      <c r="AI36" s="235"/>
      <c r="AJ36" s="235"/>
      <c r="AK36" s="235"/>
      <c r="AL36" s="235"/>
      <c r="AM36" s="236"/>
    </row>
    <row r="37" spans="1:39" ht="18" customHeight="1">
      <c r="C37" s="209"/>
      <c r="D37" s="210"/>
      <c r="E37" s="237" t="s">
        <v>32</v>
      </c>
      <c r="F37" s="238"/>
      <c r="G37" s="239"/>
      <c r="H37" s="249" t="s">
        <v>31</v>
      </c>
      <c r="I37" s="250"/>
      <c r="J37" s="250"/>
      <c r="K37" s="251" t="s">
        <v>42</v>
      </c>
      <c r="L37" s="251"/>
      <c r="M37" s="251"/>
      <c r="N37" s="251"/>
      <c r="O37" s="251"/>
      <c r="P37" s="251"/>
      <c r="Q37" s="251"/>
      <c r="R37" s="251"/>
      <c r="S37" s="251"/>
      <c r="T37" s="251"/>
      <c r="U37" s="253"/>
      <c r="V37" s="254" t="s">
        <v>33</v>
      </c>
      <c r="W37" s="255"/>
      <c r="X37" s="256"/>
      <c r="Y37" s="249" t="s">
        <v>31</v>
      </c>
      <c r="Z37" s="250"/>
      <c r="AA37" s="250"/>
      <c r="AB37" s="251" t="s">
        <v>43</v>
      </c>
      <c r="AC37" s="251"/>
      <c r="AD37" s="251"/>
      <c r="AE37" s="251"/>
      <c r="AF37" s="251"/>
      <c r="AG37" s="251"/>
      <c r="AH37" s="251"/>
      <c r="AI37" s="251"/>
      <c r="AJ37" s="251"/>
      <c r="AK37" s="251"/>
      <c r="AL37" s="251"/>
      <c r="AM37" s="252"/>
    </row>
    <row r="38" spans="1:39" ht="32.1" customHeight="1">
      <c r="C38" s="209"/>
      <c r="D38" s="210"/>
      <c r="E38" s="240"/>
      <c r="F38" s="241"/>
      <c r="G38" s="242"/>
      <c r="H38" s="260" t="s">
        <v>44</v>
      </c>
      <c r="I38" s="261"/>
      <c r="J38" s="261"/>
      <c r="K38" s="261"/>
      <c r="L38" s="261"/>
      <c r="M38" s="261"/>
      <c r="N38" s="261"/>
      <c r="O38" s="261"/>
      <c r="P38" s="261"/>
      <c r="Q38" s="261"/>
      <c r="R38" s="261"/>
      <c r="S38" s="261"/>
      <c r="T38" s="261"/>
      <c r="U38" s="262"/>
      <c r="V38" s="257"/>
      <c r="W38" s="258"/>
      <c r="X38" s="259"/>
      <c r="Y38" s="260" t="s">
        <v>45</v>
      </c>
      <c r="Z38" s="261"/>
      <c r="AA38" s="261"/>
      <c r="AB38" s="261"/>
      <c r="AC38" s="261"/>
      <c r="AD38" s="261"/>
      <c r="AE38" s="261"/>
      <c r="AF38" s="261"/>
      <c r="AG38" s="261"/>
      <c r="AH38" s="261"/>
      <c r="AI38" s="261"/>
      <c r="AJ38" s="261"/>
      <c r="AK38" s="261"/>
      <c r="AL38" s="261"/>
      <c r="AM38" s="263"/>
    </row>
    <row r="39" spans="1:39" ht="30" customHeight="1">
      <c r="C39" s="209"/>
      <c r="D39" s="210"/>
      <c r="E39" s="274" t="s">
        <v>34</v>
      </c>
      <c r="F39" s="275"/>
      <c r="G39" s="276"/>
      <c r="H39" s="354" t="s">
        <v>46</v>
      </c>
      <c r="I39" s="278"/>
      <c r="J39" s="278"/>
      <c r="K39" s="278"/>
      <c r="L39" s="278"/>
      <c r="M39" s="278"/>
      <c r="N39" s="278"/>
      <c r="O39" s="278"/>
      <c r="P39" s="278"/>
      <c r="Q39" s="278"/>
      <c r="R39" s="278"/>
      <c r="S39" s="278"/>
      <c r="T39" s="278"/>
      <c r="U39" s="279"/>
      <c r="V39" s="274" t="s">
        <v>35</v>
      </c>
      <c r="W39" s="275"/>
      <c r="X39" s="276"/>
      <c r="Y39" s="231" t="s">
        <v>47</v>
      </c>
      <c r="Z39" s="232"/>
      <c r="AA39" s="232"/>
      <c r="AB39" s="232"/>
      <c r="AC39" s="232"/>
      <c r="AD39" s="232"/>
      <c r="AE39" s="232"/>
      <c r="AF39" s="232"/>
      <c r="AG39" s="232"/>
      <c r="AH39" s="232"/>
      <c r="AI39" s="232"/>
      <c r="AJ39" s="232"/>
      <c r="AK39" s="232"/>
      <c r="AL39" s="232"/>
      <c r="AM39" s="233"/>
    </row>
    <row r="40" spans="1:39" ht="30" customHeight="1" thickBot="1">
      <c r="C40" s="295"/>
      <c r="D40" s="296"/>
      <c r="E40" s="290" t="s">
        <v>36</v>
      </c>
      <c r="F40" s="291"/>
      <c r="G40" s="292"/>
      <c r="H40" s="10" t="s">
        <v>37</v>
      </c>
      <c r="I40" s="293" t="s">
        <v>139</v>
      </c>
      <c r="J40" s="293"/>
      <c r="K40" s="293"/>
      <c r="L40" s="293" t="s">
        <v>138</v>
      </c>
      <c r="M40" s="293"/>
      <c r="N40" s="293"/>
      <c r="O40" s="293"/>
      <c r="P40" s="293"/>
      <c r="Q40" s="293"/>
      <c r="R40" s="293"/>
      <c r="S40" s="293"/>
      <c r="T40" s="293"/>
      <c r="U40" s="293"/>
      <c r="V40" s="293"/>
      <c r="W40" s="293"/>
      <c r="X40" s="293"/>
      <c r="Y40" s="293"/>
      <c r="Z40" s="293"/>
      <c r="AA40" s="293"/>
      <c r="AB40" s="293"/>
      <c r="AC40" s="293"/>
      <c r="AD40" s="293"/>
      <c r="AE40" s="293"/>
      <c r="AF40" s="293"/>
      <c r="AG40" s="293"/>
      <c r="AH40" s="293"/>
      <c r="AI40" s="293"/>
      <c r="AJ40" s="293"/>
      <c r="AK40" s="293"/>
      <c r="AL40" s="293"/>
      <c r="AM40" s="294"/>
    </row>
    <row r="41" spans="1:39" ht="20.100000000000001" customHeight="1">
      <c r="C41" s="204">
        <v>3</v>
      </c>
      <c r="D41" s="205"/>
      <c r="E41" s="214" t="s">
        <v>48</v>
      </c>
      <c r="F41" s="215"/>
      <c r="G41" s="215"/>
      <c r="H41" s="215"/>
      <c r="I41" s="215"/>
      <c r="J41" s="215"/>
      <c r="K41" s="215"/>
      <c r="L41" s="215"/>
      <c r="M41" s="215"/>
      <c r="N41" s="215"/>
      <c r="O41" s="215"/>
      <c r="P41" s="215"/>
      <c r="Q41" s="215"/>
      <c r="R41" s="215"/>
      <c r="S41" s="215"/>
      <c r="T41" s="215"/>
      <c r="U41" s="215"/>
      <c r="V41" s="215"/>
      <c r="W41" s="215"/>
      <c r="X41" s="215"/>
      <c r="Y41" s="215"/>
      <c r="Z41" s="215"/>
      <c r="AA41" s="215"/>
      <c r="AB41" s="215"/>
      <c r="AC41" s="215"/>
      <c r="AD41" s="215"/>
      <c r="AE41" s="215"/>
      <c r="AF41" s="215"/>
      <c r="AG41" s="215"/>
      <c r="AH41" s="215"/>
      <c r="AI41" s="215"/>
      <c r="AJ41" s="215"/>
      <c r="AK41" s="215"/>
      <c r="AL41" s="215"/>
      <c r="AM41" s="216"/>
    </row>
    <row r="42" spans="1:39" ht="39.75" customHeight="1">
      <c r="C42" s="217"/>
      <c r="D42" s="218"/>
      <c r="E42" s="221" t="s">
        <v>49</v>
      </c>
      <c r="F42" s="222"/>
      <c r="G42" s="222"/>
      <c r="H42" s="222"/>
      <c r="I42" s="222"/>
      <c r="J42" s="222"/>
      <c r="K42" s="222"/>
      <c r="L42" s="222"/>
      <c r="M42" s="222"/>
      <c r="N42" s="222"/>
      <c r="O42" s="222"/>
      <c r="P42" s="222"/>
      <c r="Q42" s="222"/>
      <c r="R42" s="222"/>
      <c r="S42" s="222"/>
      <c r="T42" s="222"/>
      <c r="U42" s="222"/>
      <c r="V42" s="222"/>
      <c r="W42" s="222"/>
      <c r="X42" s="222"/>
      <c r="Y42" s="222"/>
      <c r="Z42" s="222"/>
      <c r="AA42" s="222"/>
      <c r="AB42" s="222"/>
      <c r="AC42" s="222"/>
      <c r="AD42" s="222"/>
      <c r="AE42" s="222"/>
      <c r="AF42" s="222"/>
      <c r="AG42" s="222"/>
      <c r="AH42" s="222"/>
      <c r="AI42" s="222"/>
      <c r="AJ42" s="222"/>
      <c r="AK42" s="222"/>
      <c r="AL42" s="222"/>
      <c r="AM42" s="223"/>
    </row>
    <row r="43" spans="1:39" ht="34.5" customHeight="1">
      <c r="A43" s="41">
        <v>1</v>
      </c>
      <c r="C43" s="209"/>
      <c r="D43" s="210"/>
      <c r="E43" s="6"/>
      <c r="F43" s="7"/>
      <c r="G43" s="11"/>
      <c r="H43" s="11"/>
      <c r="I43" s="11"/>
      <c r="J43" s="11"/>
      <c r="K43" s="11"/>
      <c r="L43" s="11"/>
      <c r="M43" s="11"/>
      <c r="N43" s="11"/>
      <c r="O43" s="11"/>
      <c r="P43" s="11"/>
      <c r="Q43" s="11"/>
      <c r="R43" s="11"/>
      <c r="S43" s="11"/>
      <c r="T43" s="11"/>
      <c r="U43" s="11"/>
      <c r="V43" s="11"/>
      <c r="W43" s="11"/>
      <c r="X43" s="11"/>
      <c r="Y43" s="11"/>
      <c r="Z43" s="11"/>
      <c r="AA43" s="11"/>
      <c r="AB43" s="11"/>
      <c r="AC43" s="11"/>
      <c r="AD43" s="11"/>
      <c r="AE43" s="11"/>
      <c r="AF43" s="11"/>
      <c r="AG43" s="11"/>
      <c r="AH43" s="11"/>
      <c r="AI43" s="11"/>
      <c r="AJ43" s="11"/>
      <c r="AK43" s="11"/>
      <c r="AL43" s="11"/>
      <c r="AM43" s="12"/>
    </row>
    <row r="44" spans="1:39" ht="26.1" customHeight="1">
      <c r="A44" s="41"/>
      <c r="C44" s="13"/>
      <c r="D44" s="14"/>
      <c r="E44" s="75" t="s">
        <v>50</v>
      </c>
      <c r="F44" s="75"/>
      <c r="G44" s="76" t="s">
        <v>51</v>
      </c>
      <c r="H44" s="76"/>
      <c r="I44" s="76"/>
      <c r="J44" s="77"/>
      <c r="K44" s="78"/>
      <c r="L44" s="78"/>
      <c r="M44" s="78"/>
      <c r="N44" s="78"/>
      <c r="O44" s="78"/>
      <c r="P44" s="78"/>
      <c r="Q44" s="78"/>
      <c r="R44" s="78"/>
      <c r="S44" s="78"/>
      <c r="T44" s="78"/>
      <c r="U44" s="79"/>
      <c r="V44" s="226" t="s">
        <v>52</v>
      </c>
      <c r="W44" s="226"/>
      <c r="X44" s="76" t="s">
        <v>51</v>
      </c>
      <c r="Y44" s="76"/>
      <c r="Z44" s="76"/>
      <c r="AA44" s="77"/>
      <c r="AB44" s="78"/>
      <c r="AC44" s="78"/>
      <c r="AD44" s="78"/>
      <c r="AE44" s="78"/>
      <c r="AF44" s="78"/>
      <c r="AG44" s="78"/>
      <c r="AH44" s="78"/>
      <c r="AI44" s="78"/>
      <c r="AJ44" s="78"/>
      <c r="AK44" s="78"/>
      <c r="AL44" s="78"/>
      <c r="AM44" s="228"/>
    </row>
    <row r="45" spans="1:39" ht="26.1" customHeight="1">
      <c r="A45" s="41"/>
      <c r="C45" s="13"/>
      <c r="D45" s="14"/>
      <c r="E45" s="75"/>
      <c r="F45" s="75"/>
      <c r="G45" s="80" t="s">
        <v>34</v>
      </c>
      <c r="H45" s="80"/>
      <c r="I45" s="80"/>
      <c r="J45" s="81"/>
      <c r="K45" s="82"/>
      <c r="L45" s="82"/>
      <c r="M45" s="82"/>
      <c r="N45" s="82"/>
      <c r="O45" s="82"/>
      <c r="P45" s="82"/>
      <c r="Q45" s="82"/>
      <c r="R45" s="82"/>
      <c r="S45" s="82"/>
      <c r="T45" s="82"/>
      <c r="U45" s="83"/>
      <c r="V45" s="227"/>
      <c r="W45" s="227"/>
      <c r="X45" s="146" t="s">
        <v>34</v>
      </c>
      <c r="Y45" s="146"/>
      <c r="Z45" s="146"/>
      <c r="AA45" s="141"/>
      <c r="AB45" s="142"/>
      <c r="AC45" s="142"/>
      <c r="AD45" s="142"/>
      <c r="AE45" s="142"/>
      <c r="AF45" s="142"/>
      <c r="AG45" s="142"/>
      <c r="AH45" s="142"/>
      <c r="AI45" s="142"/>
      <c r="AJ45" s="142"/>
      <c r="AK45" s="142"/>
      <c r="AL45" s="142"/>
      <c r="AM45" s="143"/>
    </row>
    <row r="46" spans="1:39" ht="26.1" customHeight="1">
      <c r="A46" s="41"/>
      <c r="C46" s="13"/>
      <c r="D46" s="14"/>
      <c r="E46" s="75" t="s">
        <v>53</v>
      </c>
      <c r="F46" s="75"/>
      <c r="G46" s="76" t="s">
        <v>51</v>
      </c>
      <c r="H46" s="76"/>
      <c r="I46" s="76"/>
      <c r="J46" s="77"/>
      <c r="K46" s="78"/>
      <c r="L46" s="78"/>
      <c r="M46" s="78"/>
      <c r="N46" s="78"/>
      <c r="O46" s="78"/>
      <c r="P46" s="78"/>
      <c r="Q46" s="78"/>
      <c r="R46" s="78"/>
      <c r="S46" s="78"/>
      <c r="T46" s="78"/>
      <c r="U46" s="79"/>
      <c r="V46" s="226" t="s">
        <v>54</v>
      </c>
      <c r="W46" s="226"/>
      <c r="X46" s="76" t="s">
        <v>51</v>
      </c>
      <c r="Y46" s="76"/>
      <c r="Z46" s="76"/>
      <c r="AA46" s="77"/>
      <c r="AB46" s="78"/>
      <c r="AC46" s="78"/>
      <c r="AD46" s="78"/>
      <c r="AE46" s="78"/>
      <c r="AF46" s="78"/>
      <c r="AG46" s="78"/>
      <c r="AH46" s="78"/>
      <c r="AI46" s="78"/>
      <c r="AJ46" s="78"/>
      <c r="AK46" s="78"/>
      <c r="AL46" s="78"/>
      <c r="AM46" s="228"/>
    </row>
    <row r="47" spans="1:39" ht="26.1" customHeight="1">
      <c r="A47" s="41"/>
      <c r="C47" s="13"/>
      <c r="D47" s="14"/>
      <c r="E47" s="75"/>
      <c r="F47" s="75"/>
      <c r="G47" s="80" t="s">
        <v>34</v>
      </c>
      <c r="H47" s="80"/>
      <c r="I47" s="80"/>
      <c r="J47" s="81"/>
      <c r="K47" s="82"/>
      <c r="L47" s="82"/>
      <c r="M47" s="82"/>
      <c r="N47" s="82"/>
      <c r="O47" s="82"/>
      <c r="P47" s="82"/>
      <c r="Q47" s="82"/>
      <c r="R47" s="82"/>
      <c r="S47" s="82"/>
      <c r="T47" s="82"/>
      <c r="U47" s="83"/>
      <c r="V47" s="227"/>
      <c r="W47" s="227"/>
      <c r="X47" s="146" t="s">
        <v>34</v>
      </c>
      <c r="Y47" s="146"/>
      <c r="Z47" s="146"/>
      <c r="AA47" s="141"/>
      <c r="AB47" s="142"/>
      <c r="AC47" s="142"/>
      <c r="AD47" s="142"/>
      <c r="AE47" s="142"/>
      <c r="AF47" s="142"/>
      <c r="AG47" s="142"/>
      <c r="AH47" s="142"/>
      <c r="AI47" s="142"/>
      <c r="AJ47" s="142"/>
      <c r="AK47" s="142"/>
      <c r="AL47" s="142"/>
      <c r="AM47" s="143"/>
    </row>
    <row r="48" spans="1:39" ht="26.1" customHeight="1">
      <c r="A48" s="41"/>
      <c r="C48" s="13"/>
      <c r="D48" s="14"/>
      <c r="E48" s="75" t="s">
        <v>55</v>
      </c>
      <c r="F48" s="75"/>
      <c r="G48" s="76" t="s">
        <v>51</v>
      </c>
      <c r="H48" s="76"/>
      <c r="I48" s="76"/>
      <c r="J48" s="77"/>
      <c r="K48" s="78"/>
      <c r="L48" s="78"/>
      <c r="M48" s="78"/>
      <c r="N48" s="78"/>
      <c r="O48" s="78"/>
      <c r="P48" s="78"/>
      <c r="Q48" s="78"/>
      <c r="R48" s="78"/>
      <c r="S48" s="78"/>
      <c r="T48" s="78"/>
      <c r="U48" s="79"/>
      <c r="V48" s="106"/>
      <c r="W48" s="107"/>
      <c r="X48" s="107"/>
      <c r="Y48" s="107"/>
      <c r="Z48" s="107"/>
      <c r="AA48" s="107"/>
      <c r="AB48" s="107"/>
      <c r="AC48" s="107"/>
      <c r="AD48" s="107"/>
      <c r="AE48" s="107"/>
      <c r="AF48" s="107"/>
      <c r="AG48" s="107"/>
      <c r="AH48" s="107"/>
      <c r="AI48" s="107"/>
      <c r="AJ48" s="107"/>
      <c r="AK48" s="107"/>
      <c r="AL48" s="107"/>
      <c r="AM48" s="108"/>
    </row>
    <row r="49" spans="1:39" ht="26.1" customHeight="1" thickBot="1">
      <c r="A49" s="41"/>
      <c r="C49" s="13"/>
      <c r="D49" s="14"/>
      <c r="E49" s="75"/>
      <c r="F49" s="75"/>
      <c r="G49" s="80" t="s">
        <v>34</v>
      </c>
      <c r="H49" s="80"/>
      <c r="I49" s="80"/>
      <c r="J49" s="81"/>
      <c r="K49" s="82"/>
      <c r="L49" s="82"/>
      <c r="M49" s="82"/>
      <c r="N49" s="82"/>
      <c r="O49" s="82"/>
      <c r="P49" s="82"/>
      <c r="Q49" s="82"/>
      <c r="R49" s="82"/>
      <c r="S49" s="82"/>
      <c r="T49" s="82"/>
      <c r="U49" s="83"/>
      <c r="V49" s="109"/>
      <c r="W49" s="110"/>
      <c r="X49" s="110"/>
      <c r="Y49" s="110"/>
      <c r="Z49" s="110"/>
      <c r="AA49" s="110"/>
      <c r="AB49" s="110"/>
      <c r="AC49" s="110"/>
      <c r="AD49" s="110"/>
      <c r="AE49" s="110"/>
      <c r="AF49" s="110"/>
      <c r="AG49" s="110"/>
      <c r="AH49" s="110"/>
      <c r="AI49" s="110"/>
      <c r="AJ49" s="110"/>
      <c r="AK49" s="110"/>
      <c r="AL49" s="110"/>
      <c r="AM49" s="111"/>
    </row>
    <row r="50" spans="1:39" ht="20.100000000000001" customHeight="1">
      <c r="C50" s="204">
        <v>4</v>
      </c>
      <c r="D50" s="205"/>
      <c r="E50" s="206" t="s">
        <v>56</v>
      </c>
      <c r="F50" s="207"/>
      <c r="G50" s="207"/>
      <c r="H50" s="207"/>
      <c r="I50" s="207"/>
      <c r="J50" s="207"/>
      <c r="K50" s="207"/>
      <c r="L50" s="207"/>
      <c r="M50" s="207"/>
      <c r="N50" s="207"/>
      <c r="O50" s="207"/>
      <c r="P50" s="207"/>
      <c r="Q50" s="207"/>
      <c r="R50" s="207"/>
      <c r="S50" s="207"/>
      <c r="T50" s="207"/>
      <c r="U50" s="207"/>
      <c r="V50" s="207"/>
      <c r="W50" s="207"/>
      <c r="X50" s="207"/>
      <c r="Y50" s="207"/>
      <c r="Z50" s="207"/>
      <c r="AA50" s="207"/>
      <c r="AB50" s="207"/>
      <c r="AC50" s="207"/>
      <c r="AD50" s="207"/>
      <c r="AE50" s="207"/>
      <c r="AF50" s="207"/>
      <c r="AG50" s="207"/>
      <c r="AH50" s="207"/>
      <c r="AI50" s="207"/>
      <c r="AJ50" s="207"/>
      <c r="AK50" s="207"/>
      <c r="AL50" s="207"/>
      <c r="AM50" s="208"/>
    </row>
    <row r="51" spans="1:39" ht="26.1" customHeight="1">
      <c r="C51" s="209"/>
      <c r="D51" s="210"/>
      <c r="E51" s="211" t="s">
        <v>57</v>
      </c>
      <c r="F51" s="212"/>
      <c r="G51" s="212"/>
      <c r="H51" s="212"/>
      <c r="I51" s="212"/>
      <c r="J51" s="212"/>
      <c r="K51" s="212"/>
      <c r="L51" s="212"/>
      <c r="M51" s="212"/>
      <c r="N51" s="212"/>
      <c r="O51" s="212"/>
      <c r="P51" s="212"/>
      <c r="Q51" s="212"/>
      <c r="R51" s="212"/>
      <c r="S51" s="212"/>
      <c r="T51" s="212"/>
      <c r="U51" s="212"/>
      <c r="V51" s="212"/>
      <c r="W51" s="212"/>
      <c r="X51" s="212"/>
      <c r="Y51" s="212"/>
      <c r="Z51" s="212"/>
      <c r="AA51" s="212"/>
      <c r="AB51" s="212"/>
      <c r="AC51" s="212"/>
      <c r="AD51" s="212"/>
      <c r="AE51" s="212"/>
      <c r="AF51" s="212"/>
      <c r="AG51" s="212"/>
      <c r="AH51" s="212"/>
      <c r="AI51" s="212"/>
      <c r="AJ51" s="212"/>
      <c r="AK51" s="212"/>
      <c r="AL51" s="212"/>
      <c r="AM51" s="213"/>
    </row>
    <row r="52" spans="1:39" ht="26.1" customHeight="1">
      <c r="A52" s="41"/>
      <c r="C52" s="209"/>
      <c r="D52" s="210"/>
      <c r="E52" s="75" t="s">
        <v>50</v>
      </c>
      <c r="F52" s="75"/>
      <c r="G52" s="76" t="s">
        <v>51</v>
      </c>
      <c r="H52" s="76"/>
      <c r="I52" s="76"/>
      <c r="J52" s="77"/>
      <c r="K52" s="78"/>
      <c r="L52" s="78"/>
      <c r="M52" s="78"/>
      <c r="N52" s="78"/>
      <c r="O52" s="78"/>
      <c r="P52" s="78"/>
      <c r="Q52" s="78"/>
      <c r="R52" s="78"/>
      <c r="S52" s="78"/>
      <c r="T52" s="78"/>
      <c r="U52" s="79"/>
      <c r="V52" s="226" t="s">
        <v>52</v>
      </c>
      <c r="W52" s="226"/>
      <c r="X52" s="76" t="s">
        <v>51</v>
      </c>
      <c r="Y52" s="76"/>
      <c r="Z52" s="76"/>
      <c r="AA52" s="77"/>
      <c r="AB52" s="78"/>
      <c r="AC52" s="78"/>
      <c r="AD52" s="78"/>
      <c r="AE52" s="78"/>
      <c r="AF52" s="78"/>
      <c r="AG52" s="78"/>
      <c r="AH52" s="78"/>
      <c r="AI52" s="78"/>
      <c r="AJ52" s="78"/>
      <c r="AK52" s="78"/>
      <c r="AL52" s="78"/>
      <c r="AM52" s="228"/>
    </row>
    <row r="53" spans="1:39" ht="26.1" customHeight="1">
      <c r="A53" s="41"/>
      <c r="C53" s="209"/>
      <c r="D53" s="210"/>
      <c r="E53" s="75"/>
      <c r="F53" s="75"/>
      <c r="G53" s="80" t="s">
        <v>34</v>
      </c>
      <c r="H53" s="80"/>
      <c r="I53" s="80"/>
      <c r="J53" s="81"/>
      <c r="K53" s="82"/>
      <c r="L53" s="82"/>
      <c r="M53" s="82"/>
      <c r="N53" s="82"/>
      <c r="O53" s="82"/>
      <c r="P53" s="82"/>
      <c r="Q53" s="82"/>
      <c r="R53" s="82"/>
      <c r="S53" s="82"/>
      <c r="T53" s="82"/>
      <c r="U53" s="83"/>
      <c r="V53" s="227"/>
      <c r="W53" s="227"/>
      <c r="X53" s="146" t="s">
        <v>34</v>
      </c>
      <c r="Y53" s="146"/>
      <c r="Z53" s="146"/>
      <c r="AA53" s="141"/>
      <c r="AB53" s="142"/>
      <c r="AC53" s="142"/>
      <c r="AD53" s="142"/>
      <c r="AE53" s="142"/>
      <c r="AF53" s="142"/>
      <c r="AG53" s="142"/>
      <c r="AH53" s="142"/>
      <c r="AI53" s="142"/>
      <c r="AJ53" s="142"/>
      <c r="AK53" s="142"/>
      <c r="AL53" s="142"/>
      <c r="AM53" s="143"/>
    </row>
    <row r="54" spans="1:39" ht="26.1" customHeight="1">
      <c r="A54" s="41"/>
      <c r="C54" s="209"/>
      <c r="D54" s="210"/>
      <c r="E54" s="75" t="s">
        <v>53</v>
      </c>
      <c r="F54" s="75"/>
      <c r="G54" s="76" t="s">
        <v>51</v>
      </c>
      <c r="H54" s="76"/>
      <c r="I54" s="76"/>
      <c r="J54" s="77"/>
      <c r="K54" s="78"/>
      <c r="L54" s="78"/>
      <c r="M54" s="78"/>
      <c r="N54" s="78"/>
      <c r="O54" s="78"/>
      <c r="P54" s="78"/>
      <c r="Q54" s="78"/>
      <c r="R54" s="78"/>
      <c r="S54" s="78"/>
      <c r="T54" s="78"/>
      <c r="U54" s="79"/>
      <c r="V54" s="226" t="s">
        <v>54</v>
      </c>
      <c r="W54" s="226"/>
      <c r="X54" s="76" t="s">
        <v>51</v>
      </c>
      <c r="Y54" s="76"/>
      <c r="Z54" s="76"/>
      <c r="AA54" s="77"/>
      <c r="AB54" s="78"/>
      <c r="AC54" s="78"/>
      <c r="AD54" s="78"/>
      <c r="AE54" s="78"/>
      <c r="AF54" s="78"/>
      <c r="AG54" s="78"/>
      <c r="AH54" s="78"/>
      <c r="AI54" s="78"/>
      <c r="AJ54" s="78"/>
      <c r="AK54" s="78"/>
      <c r="AL54" s="78"/>
      <c r="AM54" s="228"/>
    </row>
    <row r="55" spans="1:39" ht="26.1" customHeight="1">
      <c r="A55" s="41"/>
      <c r="C55" s="209"/>
      <c r="D55" s="210"/>
      <c r="E55" s="75"/>
      <c r="F55" s="75"/>
      <c r="G55" s="80" t="s">
        <v>34</v>
      </c>
      <c r="H55" s="80"/>
      <c r="I55" s="80"/>
      <c r="J55" s="81"/>
      <c r="K55" s="82"/>
      <c r="L55" s="82"/>
      <c r="M55" s="82"/>
      <c r="N55" s="82"/>
      <c r="O55" s="82"/>
      <c r="P55" s="82"/>
      <c r="Q55" s="82"/>
      <c r="R55" s="82"/>
      <c r="S55" s="82"/>
      <c r="T55" s="82"/>
      <c r="U55" s="83"/>
      <c r="V55" s="227"/>
      <c r="W55" s="227"/>
      <c r="X55" s="146" t="s">
        <v>34</v>
      </c>
      <c r="Y55" s="146"/>
      <c r="Z55" s="146"/>
      <c r="AA55" s="141"/>
      <c r="AB55" s="142"/>
      <c r="AC55" s="142"/>
      <c r="AD55" s="142"/>
      <c r="AE55" s="142"/>
      <c r="AF55" s="142"/>
      <c r="AG55" s="142"/>
      <c r="AH55" s="142"/>
      <c r="AI55" s="142"/>
      <c r="AJ55" s="142"/>
      <c r="AK55" s="142"/>
      <c r="AL55" s="142"/>
      <c r="AM55" s="143"/>
    </row>
    <row r="56" spans="1:39" ht="26.1" customHeight="1">
      <c r="A56" s="41"/>
      <c r="C56" s="209"/>
      <c r="D56" s="210"/>
      <c r="E56" s="75" t="s">
        <v>55</v>
      </c>
      <c r="F56" s="75"/>
      <c r="G56" s="76" t="s">
        <v>51</v>
      </c>
      <c r="H56" s="76"/>
      <c r="I56" s="76"/>
      <c r="J56" s="77"/>
      <c r="K56" s="78"/>
      <c r="L56" s="78"/>
      <c r="M56" s="78"/>
      <c r="N56" s="78"/>
      <c r="O56" s="78"/>
      <c r="P56" s="78"/>
      <c r="Q56" s="78"/>
      <c r="R56" s="78"/>
      <c r="S56" s="78"/>
      <c r="T56" s="78"/>
      <c r="U56" s="79"/>
      <c r="V56" s="106"/>
      <c r="W56" s="107"/>
      <c r="X56" s="107"/>
      <c r="Y56" s="107"/>
      <c r="Z56" s="107"/>
      <c r="AA56" s="107"/>
      <c r="AB56" s="107"/>
      <c r="AC56" s="107"/>
      <c r="AD56" s="107"/>
      <c r="AE56" s="107"/>
      <c r="AF56" s="107"/>
      <c r="AG56" s="107"/>
      <c r="AH56" s="107"/>
      <c r="AI56" s="107"/>
      <c r="AJ56" s="107"/>
      <c r="AK56" s="107"/>
      <c r="AL56" s="107"/>
      <c r="AM56" s="108"/>
    </row>
    <row r="57" spans="1:39" ht="26.1" customHeight="1" thickBot="1">
      <c r="A57" s="41"/>
      <c r="C57" s="209"/>
      <c r="D57" s="210"/>
      <c r="E57" s="75"/>
      <c r="F57" s="75"/>
      <c r="G57" s="80" t="s">
        <v>34</v>
      </c>
      <c r="H57" s="80"/>
      <c r="I57" s="80"/>
      <c r="J57" s="81"/>
      <c r="K57" s="82"/>
      <c r="L57" s="82"/>
      <c r="M57" s="82"/>
      <c r="N57" s="82"/>
      <c r="O57" s="82"/>
      <c r="P57" s="82"/>
      <c r="Q57" s="82"/>
      <c r="R57" s="82"/>
      <c r="S57" s="82"/>
      <c r="T57" s="82"/>
      <c r="U57" s="83"/>
      <c r="V57" s="109"/>
      <c r="W57" s="110"/>
      <c r="X57" s="110"/>
      <c r="Y57" s="110"/>
      <c r="Z57" s="110"/>
      <c r="AA57" s="110"/>
      <c r="AB57" s="110"/>
      <c r="AC57" s="110"/>
      <c r="AD57" s="110"/>
      <c r="AE57" s="110"/>
      <c r="AF57" s="110"/>
      <c r="AG57" s="110"/>
      <c r="AH57" s="110"/>
      <c r="AI57" s="110"/>
      <c r="AJ57" s="110"/>
      <c r="AK57" s="110"/>
      <c r="AL57" s="110"/>
      <c r="AM57" s="111"/>
    </row>
    <row r="58" spans="1:39" ht="20.100000000000001" customHeight="1">
      <c r="C58" s="204">
        <v>5</v>
      </c>
      <c r="D58" s="205"/>
      <c r="E58" s="214" t="s">
        <v>58</v>
      </c>
      <c r="F58" s="215"/>
      <c r="G58" s="215"/>
      <c r="H58" s="215"/>
      <c r="I58" s="215"/>
      <c r="J58" s="215"/>
      <c r="K58" s="215"/>
      <c r="L58" s="215"/>
      <c r="M58" s="215"/>
      <c r="N58" s="215"/>
      <c r="O58" s="215"/>
      <c r="P58" s="215"/>
      <c r="Q58" s="215"/>
      <c r="R58" s="215"/>
      <c r="S58" s="215"/>
      <c r="T58" s="215"/>
      <c r="U58" s="215"/>
      <c r="V58" s="215"/>
      <c r="W58" s="215"/>
      <c r="X58" s="215"/>
      <c r="Y58" s="215"/>
      <c r="Z58" s="215"/>
      <c r="AA58" s="215"/>
      <c r="AB58" s="215"/>
      <c r="AC58" s="215"/>
      <c r="AD58" s="215"/>
      <c r="AE58" s="215"/>
      <c r="AF58" s="215"/>
      <c r="AG58" s="215"/>
      <c r="AH58" s="215"/>
      <c r="AI58" s="215"/>
      <c r="AJ58" s="215"/>
      <c r="AK58" s="215"/>
      <c r="AL58" s="215"/>
      <c r="AM58" s="216"/>
    </row>
    <row r="59" spans="1:39" ht="48.75" customHeight="1">
      <c r="C59" s="217"/>
      <c r="D59" s="218"/>
      <c r="E59" s="221" t="s">
        <v>59</v>
      </c>
      <c r="F59" s="222"/>
      <c r="G59" s="222"/>
      <c r="H59" s="222"/>
      <c r="I59" s="222"/>
      <c r="J59" s="222"/>
      <c r="K59" s="222"/>
      <c r="L59" s="222"/>
      <c r="M59" s="222"/>
      <c r="N59" s="222"/>
      <c r="O59" s="222"/>
      <c r="P59" s="222"/>
      <c r="Q59" s="222"/>
      <c r="R59" s="222"/>
      <c r="S59" s="222"/>
      <c r="T59" s="222"/>
      <c r="U59" s="222"/>
      <c r="V59" s="222"/>
      <c r="W59" s="222"/>
      <c r="X59" s="222"/>
      <c r="Y59" s="222"/>
      <c r="Z59" s="222"/>
      <c r="AA59" s="222"/>
      <c r="AB59" s="222"/>
      <c r="AC59" s="222"/>
      <c r="AD59" s="222"/>
      <c r="AE59" s="222"/>
      <c r="AF59" s="222"/>
      <c r="AG59" s="222"/>
      <c r="AH59" s="222"/>
      <c r="AI59" s="222"/>
      <c r="AJ59" s="222"/>
      <c r="AK59" s="222"/>
      <c r="AL59" s="222"/>
      <c r="AM59" s="223"/>
    </row>
    <row r="60" spans="1:39" ht="20.100000000000001" customHeight="1" thickBot="1">
      <c r="C60" s="219"/>
      <c r="D60" s="220"/>
      <c r="E60" s="224"/>
      <c r="F60" s="225"/>
      <c r="G60" s="104" t="s">
        <v>60</v>
      </c>
      <c r="H60" s="104"/>
      <c r="I60" s="104"/>
      <c r="J60" s="104"/>
      <c r="K60" s="104"/>
      <c r="L60" s="104"/>
      <c r="M60" s="104"/>
      <c r="N60" s="104"/>
      <c r="O60" s="104"/>
      <c r="P60" s="104"/>
      <c r="Q60" s="104"/>
      <c r="R60" s="104"/>
      <c r="S60" s="104"/>
      <c r="T60" s="104"/>
      <c r="U60" s="104"/>
      <c r="V60" s="104"/>
      <c r="W60" s="104"/>
      <c r="X60" s="104"/>
      <c r="Y60" s="104"/>
      <c r="Z60" s="104"/>
      <c r="AA60" s="104"/>
      <c r="AB60" s="104"/>
      <c r="AC60" s="104"/>
      <c r="AD60" s="104"/>
      <c r="AE60" s="104"/>
      <c r="AF60" s="104"/>
      <c r="AG60" s="104"/>
      <c r="AH60" s="104"/>
      <c r="AI60" s="104"/>
      <c r="AJ60" s="104"/>
      <c r="AK60" s="104"/>
      <c r="AL60" s="104"/>
      <c r="AM60" s="105"/>
    </row>
    <row r="61" spans="1:39" ht="12.6" thickTop="1">
      <c r="C61" s="17" t="s">
        <v>61</v>
      </c>
      <c r="D61" s="17"/>
      <c r="W61" s="17"/>
    </row>
    <row r="62" spans="1:39">
      <c r="C62" s="17" t="s">
        <v>62</v>
      </c>
      <c r="D62" s="17"/>
      <c r="W62" s="17"/>
    </row>
    <row r="64" spans="1:39" ht="19.5" customHeight="1" thickBot="1">
      <c r="C64" s="18" t="s">
        <v>63</v>
      </c>
    </row>
    <row r="65" spans="1:39" ht="20.100000000000001" customHeight="1" thickTop="1">
      <c r="C65" s="299">
        <v>1</v>
      </c>
      <c r="D65" s="300"/>
      <c r="E65" s="301" t="s">
        <v>64</v>
      </c>
      <c r="F65" s="302"/>
      <c r="G65" s="302"/>
      <c r="H65" s="302"/>
      <c r="I65" s="302"/>
      <c r="J65" s="302"/>
      <c r="K65" s="302"/>
      <c r="L65" s="302"/>
      <c r="M65" s="302"/>
      <c r="N65" s="302"/>
      <c r="O65" s="302"/>
      <c r="P65" s="302"/>
      <c r="Q65" s="302"/>
      <c r="R65" s="302"/>
      <c r="S65" s="302"/>
      <c r="T65" s="302"/>
      <c r="U65" s="302"/>
      <c r="V65" s="302"/>
      <c r="W65" s="302"/>
      <c r="X65" s="302"/>
      <c r="Y65" s="302"/>
      <c r="Z65" s="302"/>
      <c r="AA65" s="302"/>
      <c r="AB65" s="302"/>
      <c r="AC65" s="302"/>
      <c r="AD65" s="302"/>
      <c r="AE65" s="302"/>
      <c r="AF65" s="302"/>
      <c r="AG65" s="302"/>
      <c r="AH65" s="302"/>
      <c r="AI65" s="302"/>
      <c r="AJ65" s="302"/>
      <c r="AK65" s="302"/>
      <c r="AL65" s="302"/>
      <c r="AM65" s="303"/>
    </row>
    <row r="66" spans="1:39" ht="19.5" customHeight="1">
      <c r="C66" s="297" t="s">
        <v>65</v>
      </c>
      <c r="D66" s="298"/>
      <c r="E66" s="19" t="s">
        <v>66</v>
      </c>
      <c r="AM66" s="20"/>
    </row>
    <row r="67" spans="1:39" ht="12.75" customHeight="1">
      <c r="C67" s="21"/>
      <c r="D67" s="22"/>
      <c r="E67" s="93" t="s">
        <v>67</v>
      </c>
      <c r="F67" s="94"/>
      <c r="G67" s="144" t="s">
        <v>68</v>
      </c>
      <c r="H67" s="144"/>
      <c r="I67" s="144"/>
      <c r="J67" s="144"/>
      <c r="K67" s="144"/>
      <c r="L67" s="144"/>
      <c r="M67" s="144"/>
      <c r="N67" s="144"/>
      <c r="O67" s="144"/>
      <c r="P67" s="144"/>
      <c r="Q67" s="144"/>
      <c r="R67" s="144"/>
      <c r="S67" s="144"/>
      <c r="T67" s="144"/>
      <c r="U67" s="144"/>
      <c r="V67" s="144"/>
      <c r="W67" s="144"/>
      <c r="X67" s="144"/>
      <c r="Y67" s="144"/>
      <c r="Z67" s="144"/>
      <c r="AA67" s="144"/>
      <c r="AB67" s="144"/>
      <c r="AC67" s="144"/>
      <c r="AD67" s="144"/>
      <c r="AE67" s="144"/>
      <c r="AF67" s="144"/>
      <c r="AG67" s="144"/>
      <c r="AH67" s="144"/>
      <c r="AI67" s="144"/>
      <c r="AJ67" s="144"/>
      <c r="AK67" s="144"/>
      <c r="AL67" s="144"/>
      <c r="AM67" s="145"/>
    </row>
    <row r="68" spans="1:39" ht="15" customHeight="1">
      <c r="C68" s="21"/>
      <c r="D68" s="22"/>
      <c r="E68" s="93" t="s">
        <v>69</v>
      </c>
      <c r="F68" s="94"/>
      <c r="G68" s="144" t="s">
        <v>70</v>
      </c>
      <c r="H68" s="144"/>
      <c r="I68" s="144"/>
      <c r="J68" s="144"/>
      <c r="K68" s="144"/>
      <c r="L68" s="144"/>
      <c r="M68" s="144"/>
      <c r="N68" s="144"/>
      <c r="O68" s="144"/>
      <c r="P68" s="144"/>
      <c r="Q68" s="144"/>
      <c r="R68" s="144"/>
      <c r="S68" s="144"/>
      <c r="T68" s="144"/>
      <c r="U68" s="144"/>
      <c r="V68" s="144"/>
      <c r="W68" s="144"/>
      <c r="X68" s="144"/>
      <c r="Y68" s="144"/>
      <c r="Z68" s="144"/>
      <c r="AA68" s="144"/>
      <c r="AB68" s="144"/>
      <c r="AC68" s="144"/>
      <c r="AD68" s="144"/>
      <c r="AE68" s="144"/>
      <c r="AF68" s="144"/>
      <c r="AG68" s="144"/>
      <c r="AH68" s="144"/>
      <c r="AI68" s="144"/>
      <c r="AJ68" s="144"/>
      <c r="AK68" s="144"/>
      <c r="AL68" s="144"/>
      <c r="AM68" s="145"/>
    </row>
    <row r="69" spans="1:39" ht="15" customHeight="1">
      <c r="C69" s="21"/>
      <c r="D69" s="22"/>
      <c r="E69" s="100" t="s">
        <v>71</v>
      </c>
      <c r="F69" s="101"/>
      <c r="G69" s="102" t="s">
        <v>72</v>
      </c>
      <c r="H69" s="102"/>
      <c r="I69" s="102"/>
      <c r="J69" s="102"/>
      <c r="K69" s="102"/>
      <c r="L69" s="102"/>
      <c r="M69" s="102"/>
      <c r="N69" s="102"/>
      <c r="O69" s="102"/>
      <c r="P69" s="102"/>
      <c r="Q69" s="102"/>
      <c r="R69" s="102"/>
      <c r="S69" s="102"/>
      <c r="T69" s="102"/>
      <c r="U69" s="102"/>
      <c r="V69" s="102"/>
      <c r="W69" s="102"/>
      <c r="X69" s="102"/>
      <c r="Y69" s="102"/>
      <c r="Z69" s="102"/>
      <c r="AA69" s="102"/>
      <c r="AB69" s="102"/>
      <c r="AC69" s="102"/>
      <c r="AD69" s="102"/>
      <c r="AE69" s="102"/>
      <c r="AF69" s="102"/>
      <c r="AG69" s="102"/>
      <c r="AH69" s="102"/>
      <c r="AI69" s="102"/>
      <c r="AJ69" s="102"/>
      <c r="AK69" s="102"/>
      <c r="AL69" s="102"/>
      <c r="AM69" s="103"/>
    </row>
    <row r="70" spans="1:39" ht="19.5" customHeight="1">
      <c r="A70" s="8">
        <v>0</v>
      </c>
      <c r="C70" s="297"/>
      <c r="D70" s="298"/>
      <c r="E70" s="23"/>
      <c r="F70" s="24"/>
      <c r="G70" s="24" t="s">
        <v>73</v>
      </c>
      <c r="H70" s="24"/>
      <c r="I70" s="25"/>
      <c r="J70" s="24"/>
      <c r="K70" s="24"/>
      <c r="L70" s="24" t="s">
        <v>74</v>
      </c>
      <c r="M70" s="24"/>
      <c r="N70" s="24"/>
      <c r="O70" s="24"/>
      <c r="P70" s="24"/>
      <c r="Q70" s="24"/>
      <c r="R70" s="24"/>
      <c r="S70" s="24"/>
      <c r="T70" s="23"/>
      <c r="U70" s="25"/>
      <c r="V70" s="24"/>
      <c r="W70" s="24"/>
      <c r="X70" s="24" t="s">
        <v>75</v>
      </c>
      <c r="Y70" s="23"/>
      <c r="Z70" s="24"/>
      <c r="AA70" s="25"/>
      <c r="AB70" s="26"/>
      <c r="AC70" s="24"/>
      <c r="AD70" s="24" t="s">
        <v>76</v>
      </c>
      <c r="AE70" s="24"/>
      <c r="AF70" s="24"/>
      <c r="AG70" s="25"/>
      <c r="AH70" s="23"/>
      <c r="AI70" s="27" t="s">
        <v>77</v>
      </c>
      <c r="AJ70" s="27"/>
      <c r="AK70" s="24"/>
      <c r="AL70" s="24"/>
      <c r="AM70" s="28"/>
    </row>
    <row r="71" spans="1:39" ht="42" customHeight="1">
      <c r="C71" s="273" t="s">
        <v>78</v>
      </c>
      <c r="D71" s="200"/>
      <c r="E71" s="149" t="s">
        <v>79</v>
      </c>
      <c r="F71" s="150"/>
      <c r="G71" s="150"/>
      <c r="H71" s="150"/>
      <c r="I71" s="150"/>
      <c r="J71" s="150"/>
      <c r="K71" s="150"/>
      <c r="L71" s="153" t="s">
        <v>80</v>
      </c>
      <c r="M71" s="153"/>
      <c r="N71" s="153"/>
      <c r="O71" s="153"/>
      <c r="P71" s="153"/>
      <c r="Q71" s="154"/>
      <c r="R71" s="152" t="s">
        <v>81</v>
      </c>
      <c r="S71" s="151"/>
      <c r="T71" s="151" t="s">
        <v>82</v>
      </c>
      <c r="U71" s="151"/>
      <c r="V71" s="152"/>
      <c r="W71" s="151"/>
      <c r="X71" s="151"/>
      <c r="Y71" s="151"/>
      <c r="Z71" s="151"/>
      <c r="AA71" s="151"/>
      <c r="AB71" s="151"/>
      <c r="AC71" s="151"/>
      <c r="AD71" s="112"/>
      <c r="AE71" s="112"/>
      <c r="AF71" s="112"/>
      <c r="AG71" s="112"/>
      <c r="AH71" s="112"/>
      <c r="AI71" s="112"/>
      <c r="AJ71" s="112"/>
      <c r="AK71" s="112"/>
      <c r="AL71" s="112"/>
      <c r="AM71" s="173"/>
    </row>
    <row r="72" spans="1:39" ht="20.100000000000001" customHeight="1">
      <c r="C72" s="271" t="s">
        <v>83</v>
      </c>
      <c r="D72" s="272"/>
      <c r="E72" s="176" t="s">
        <v>84</v>
      </c>
      <c r="F72" s="177"/>
      <c r="G72" s="177"/>
      <c r="H72" s="177"/>
      <c r="I72" s="177"/>
      <c r="J72" s="177"/>
      <c r="K72" s="177"/>
      <c r="L72" s="177"/>
      <c r="M72" s="177"/>
      <c r="N72" s="177"/>
      <c r="O72" s="177"/>
      <c r="P72" s="177"/>
      <c r="Q72" s="177"/>
      <c r="R72" s="177"/>
      <c r="S72" s="177"/>
      <c r="T72" s="177"/>
      <c r="U72" s="177"/>
      <c r="V72" s="177"/>
      <c r="W72" s="177"/>
      <c r="X72" s="177"/>
      <c r="Y72" s="177"/>
      <c r="Z72" s="177"/>
      <c r="AA72" s="177"/>
      <c r="AB72" s="177"/>
      <c r="AC72" s="177"/>
      <c r="AD72" s="177"/>
      <c r="AE72" s="177"/>
      <c r="AF72" s="177"/>
      <c r="AG72" s="177"/>
      <c r="AH72" s="177"/>
      <c r="AI72" s="177"/>
      <c r="AJ72" s="177"/>
      <c r="AK72" s="177"/>
      <c r="AL72" s="177"/>
      <c r="AM72" s="178"/>
    </row>
    <row r="73" spans="1:39" ht="23.25" customHeight="1">
      <c r="C73" s="264"/>
      <c r="D73" s="265"/>
      <c r="E73" s="147"/>
      <c r="F73" s="304"/>
      <c r="G73" s="179" t="s">
        <v>85</v>
      </c>
      <c r="H73" s="180"/>
      <c r="I73" s="180"/>
      <c r="J73" s="180"/>
      <c r="K73" s="180"/>
      <c r="L73" s="180"/>
      <c r="M73" s="180"/>
      <c r="N73" s="180"/>
      <c r="O73" s="180"/>
      <c r="P73" s="180"/>
      <c r="Q73" s="147"/>
      <c r="R73" s="148"/>
      <c r="S73" s="266" t="s">
        <v>86</v>
      </c>
      <c r="T73" s="267"/>
      <c r="U73" s="267"/>
      <c r="V73" s="267"/>
      <c r="W73" s="267"/>
      <c r="X73" s="267"/>
      <c r="Y73" s="267"/>
      <c r="Z73" s="267"/>
      <c r="AA73" s="267"/>
      <c r="AB73" s="174"/>
      <c r="AC73" s="175"/>
      <c r="AD73" s="268" t="s">
        <v>87</v>
      </c>
      <c r="AE73" s="269"/>
      <c r="AF73" s="269"/>
      <c r="AG73" s="269"/>
      <c r="AH73" s="269"/>
      <c r="AI73" s="269"/>
      <c r="AJ73" s="269"/>
      <c r="AK73" s="269"/>
      <c r="AL73" s="269"/>
      <c r="AM73" s="270"/>
    </row>
    <row r="74" spans="1:39" ht="23.25" customHeight="1">
      <c r="C74" s="264"/>
      <c r="D74" s="265"/>
      <c r="E74" s="361"/>
      <c r="F74" s="363"/>
      <c r="G74" s="364" t="s">
        <v>88</v>
      </c>
      <c r="H74" s="365"/>
      <c r="I74" s="365"/>
      <c r="J74" s="365"/>
      <c r="K74" s="365"/>
      <c r="L74" s="365"/>
      <c r="M74" s="365"/>
      <c r="N74" s="365"/>
      <c r="O74" s="365"/>
      <c r="P74" s="365"/>
      <c r="Q74" s="361"/>
      <c r="R74" s="362"/>
      <c r="S74" s="366" t="s">
        <v>89</v>
      </c>
      <c r="T74" s="195"/>
      <c r="U74" s="195"/>
      <c r="V74" s="195"/>
      <c r="W74" s="195"/>
      <c r="X74" s="195"/>
      <c r="Y74" s="195"/>
      <c r="Z74" s="195"/>
      <c r="AA74" s="367" t="s">
        <v>90</v>
      </c>
      <c r="AB74" s="367"/>
      <c r="AC74" s="367"/>
      <c r="AD74" s="1" t="s">
        <v>91</v>
      </c>
      <c r="AE74" s="195"/>
      <c r="AF74" s="195"/>
      <c r="AG74" s="195"/>
      <c r="AH74" s="195"/>
      <c r="AI74" s="195"/>
      <c r="AJ74" s="195"/>
      <c r="AK74" s="195"/>
      <c r="AL74" s="195"/>
      <c r="AM74" s="4" t="s">
        <v>92</v>
      </c>
    </row>
    <row r="75" spans="1:39" ht="23.25" customHeight="1" thickBot="1">
      <c r="C75" s="358"/>
      <c r="D75" s="359"/>
      <c r="E75" s="196"/>
      <c r="F75" s="197"/>
      <c r="G75" s="91" t="s">
        <v>93</v>
      </c>
      <c r="H75" s="92"/>
      <c r="I75" s="2" t="s">
        <v>91</v>
      </c>
      <c r="J75" s="360"/>
      <c r="K75" s="360"/>
      <c r="L75" s="360"/>
      <c r="M75" s="360"/>
      <c r="N75" s="360"/>
      <c r="O75" s="360"/>
      <c r="P75" s="360"/>
      <c r="Q75" s="360"/>
      <c r="R75" s="360"/>
      <c r="S75" s="360"/>
      <c r="T75" s="360"/>
      <c r="U75" s="360"/>
      <c r="V75" s="360"/>
      <c r="W75" s="360"/>
      <c r="X75" s="360"/>
      <c r="Y75" s="360"/>
      <c r="Z75" s="360"/>
      <c r="AA75" s="360"/>
      <c r="AB75" s="360"/>
      <c r="AC75" s="360"/>
      <c r="AD75" s="360"/>
      <c r="AE75" s="360"/>
      <c r="AF75" s="360"/>
      <c r="AG75" s="360"/>
      <c r="AH75" s="360"/>
      <c r="AI75" s="360"/>
      <c r="AJ75" s="360"/>
      <c r="AK75" s="360"/>
      <c r="AL75" s="360"/>
      <c r="AM75" s="5" t="s">
        <v>92</v>
      </c>
    </row>
    <row r="76" spans="1:39" ht="20.100000000000001" customHeight="1">
      <c r="C76" s="204">
        <v>2</v>
      </c>
      <c r="D76" s="205"/>
      <c r="E76" s="97" t="s">
        <v>94</v>
      </c>
      <c r="F76" s="98"/>
      <c r="G76" s="98"/>
      <c r="H76" s="98"/>
      <c r="I76" s="98"/>
      <c r="J76" s="98"/>
      <c r="K76" s="98"/>
      <c r="L76" s="98"/>
      <c r="M76" s="98"/>
      <c r="N76" s="98"/>
      <c r="O76" s="98"/>
      <c r="P76" s="98"/>
      <c r="Q76" s="98"/>
      <c r="R76" s="98"/>
      <c r="S76" s="98"/>
      <c r="T76" s="98"/>
      <c r="U76" s="98"/>
      <c r="V76" s="98"/>
      <c r="W76" s="98"/>
      <c r="X76" s="98"/>
      <c r="Y76" s="98"/>
      <c r="Z76" s="98"/>
      <c r="AA76" s="98"/>
      <c r="AB76" s="98"/>
      <c r="AC76" s="98"/>
      <c r="AD76" s="98"/>
      <c r="AE76" s="98"/>
      <c r="AF76" s="98"/>
      <c r="AG76" s="98"/>
      <c r="AH76" s="98"/>
      <c r="AI76" s="98"/>
      <c r="AJ76" s="98"/>
      <c r="AK76" s="98"/>
      <c r="AL76" s="98"/>
      <c r="AM76" s="99"/>
    </row>
    <row r="77" spans="1:39" ht="20.100000000000001" customHeight="1">
      <c r="C77" s="15"/>
      <c r="D77" s="16"/>
      <c r="E77" s="29" t="s">
        <v>66</v>
      </c>
      <c r="AM77" s="20"/>
    </row>
    <row r="78" spans="1:39" ht="15" customHeight="1">
      <c r="C78" s="30"/>
      <c r="D78" s="31"/>
      <c r="E78" s="287" t="s">
        <v>67</v>
      </c>
      <c r="F78" s="288"/>
      <c r="G78" s="284" t="s">
        <v>95</v>
      </c>
      <c r="H78" s="285"/>
      <c r="I78" s="285"/>
      <c r="J78" s="285"/>
      <c r="K78" s="285"/>
      <c r="L78" s="285"/>
      <c r="M78" s="285"/>
      <c r="N78" s="285"/>
      <c r="O78" s="285"/>
      <c r="P78" s="285"/>
      <c r="Q78" s="285"/>
      <c r="R78" s="285"/>
      <c r="S78" s="285"/>
      <c r="T78" s="285"/>
      <c r="U78" s="285"/>
      <c r="V78" s="285"/>
      <c r="W78" s="285"/>
      <c r="X78" s="285"/>
      <c r="Y78" s="285"/>
      <c r="Z78" s="285"/>
      <c r="AA78" s="285"/>
      <c r="AB78" s="285"/>
      <c r="AC78" s="285"/>
      <c r="AD78" s="285"/>
      <c r="AE78" s="285"/>
      <c r="AF78" s="285"/>
      <c r="AG78" s="285"/>
      <c r="AH78" s="285"/>
      <c r="AI78" s="285"/>
      <c r="AJ78" s="285"/>
      <c r="AK78" s="285"/>
      <c r="AL78" s="285"/>
      <c r="AM78" s="286"/>
    </row>
    <row r="79" spans="1:39" ht="25.5" customHeight="1">
      <c r="C79" s="30"/>
      <c r="D79" s="31"/>
      <c r="E79" s="287" t="s">
        <v>69</v>
      </c>
      <c r="F79" s="288"/>
      <c r="G79" s="284" t="s">
        <v>96</v>
      </c>
      <c r="H79" s="285"/>
      <c r="I79" s="285"/>
      <c r="J79" s="285"/>
      <c r="K79" s="285"/>
      <c r="L79" s="285"/>
      <c r="M79" s="285"/>
      <c r="N79" s="285"/>
      <c r="O79" s="285"/>
      <c r="P79" s="285"/>
      <c r="Q79" s="285"/>
      <c r="R79" s="285"/>
      <c r="S79" s="285"/>
      <c r="T79" s="285"/>
      <c r="U79" s="285"/>
      <c r="V79" s="285"/>
      <c r="W79" s="285"/>
      <c r="X79" s="285"/>
      <c r="Y79" s="285"/>
      <c r="Z79" s="285"/>
      <c r="AA79" s="285"/>
      <c r="AB79" s="285"/>
      <c r="AC79" s="285"/>
      <c r="AD79" s="285"/>
      <c r="AE79" s="285"/>
      <c r="AF79" s="285"/>
      <c r="AG79" s="285"/>
      <c r="AH79" s="285"/>
      <c r="AI79" s="285"/>
      <c r="AJ79" s="285"/>
      <c r="AK79" s="285"/>
      <c r="AL79" s="285"/>
      <c r="AM79" s="286"/>
    </row>
    <row r="80" spans="1:39" ht="16.5" customHeight="1">
      <c r="C80" s="30"/>
      <c r="D80" s="31"/>
      <c r="E80" s="81" t="s">
        <v>71</v>
      </c>
      <c r="F80" s="82"/>
      <c r="G80" s="247" t="s">
        <v>97</v>
      </c>
      <c r="H80" s="247"/>
      <c r="I80" s="247"/>
      <c r="J80" s="247"/>
      <c r="K80" s="247"/>
      <c r="L80" s="247"/>
      <c r="M80" s="247"/>
      <c r="N80" s="247"/>
      <c r="O80" s="247"/>
      <c r="P80" s="247"/>
      <c r="Q80" s="247"/>
      <c r="R80" s="247"/>
      <c r="S80" s="247"/>
      <c r="T80" s="247"/>
      <c r="U80" s="247"/>
      <c r="V80" s="247"/>
      <c r="W80" s="247"/>
      <c r="X80" s="247"/>
      <c r="Y80" s="247"/>
      <c r="Z80" s="247"/>
      <c r="AA80" s="247"/>
      <c r="AB80" s="247"/>
      <c r="AC80" s="247"/>
      <c r="AD80" s="247"/>
      <c r="AE80" s="247"/>
      <c r="AF80" s="247"/>
      <c r="AG80" s="247"/>
      <c r="AH80" s="247"/>
      <c r="AI80" s="247"/>
      <c r="AJ80" s="247"/>
      <c r="AK80" s="247"/>
      <c r="AL80" s="247"/>
      <c r="AM80" s="289"/>
    </row>
    <row r="81" spans="1:39" ht="27" customHeight="1" thickBot="1">
      <c r="C81" s="356"/>
      <c r="D81" s="357"/>
      <c r="E81" s="351" t="s">
        <v>98</v>
      </c>
      <c r="F81" s="352"/>
      <c r="G81" s="352"/>
      <c r="H81" s="352"/>
      <c r="I81" s="352"/>
      <c r="J81" s="352"/>
      <c r="K81" s="352"/>
      <c r="L81" s="352"/>
      <c r="M81" s="352"/>
      <c r="N81" s="352"/>
      <c r="O81" s="352"/>
      <c r="P81" s="352"/>
      <c r="Q81" s="352"/>
      <c r="R81" s="352"/>
      <c r="S81" s="352"/>
      <c r="T81" s="352"/>
      <c r="U81" s="353"/>
      <c r="V81" s="355"/>
      <c r="W81" s="190"/>
      <c r="X81" s="190"/>
      <c r="Y81" s="190"/>
      <c r="Z81" s="190"/>
      <c r="AA81" s="32" t="s">
        <v>27</v>
      </c>
      <c r="AB81" s="190"/>
      <c r="AC81" s="190"/>
      <c r="AD81" s="190"/>
      <c r="AE81" s="190"/>
      <c r="AF81" s="32" t="s">
        <v>99</v>
      </c>
      <c r="AG81" s="190"/>
      <c r="AH81" s="190"/>
      <c r="AI81" s="190"/>
      <c r="AJ81" s="190"/>
      <c r="AK81" s="190"/>
      <c r="AL81" s="32" t="s">
        <v>100</v>
      </c>
      <c r="AM81" s="33"/>
    </row>
    <row r="82" spans="1:39" ht="20.100000000000001" customHeight="1">
      <c r="C82" s="229">
        <v>3</v>
      </c>
      <c r="D82" s="230"/>
      <c r="E82" s="348" t="s">
        <v>101</v>
      </c>
      <c r="F82" s="349"/>
      <c r="G82" s="349"/>
      <c r="H82" s="349"/>
      <c r="I82" s="349"/>
      <c r="J82" s="349"/>
      <c r="K82" s="349"/>
      <c r="L82" s="349"/>
      <c r="M82" s="349"/>
      <c r="N82" s="349"/>
      <c r="O82" s="349"/>
      <c r="P82" s="349"/>
      <c r="Q82" s="349"/>
      <c r="R82" s="349"/>
      <c r="S82" s="349"/>
      <c r="T82" s="349"/>
      <c r="U82" s="349"/>
      <c r="V82" s="349"/>
      <c r="W82" s="349"/>
      <c r="X82" s="349"/>
      <c r="Y82" s="349"/>
      <c r="Z82" s="349"/>
      <c r="AA82" s="349"/>
      <c r="AB82" s="349"/>
      <c r="AC82" s="349"/>
      <c r="AD82" s="349"/>
      <c r="AE82" s="349"/>
      <c r="AF82" s="349"/>
      <c r="AG82" s="349"/>
      <c r="AH82" s="349"/>
      <c r="AI82" s="349"/>
      <c r="AJ82" s="349"/>
      <c r="AK82" s="349"/>
      <c r="AL82" s="349"/>
      <c r="AM82" s="350"/>
    </row>
    <row r="83" spans="1:39" ht="20.100000000000001" customHeight="1">
      <c r="C83" s="280"/>
      <c r="D83" s="281"/>
      <c r="E83" s="34" t="s">
        <v>102</v>
      </c>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6"/>
    </row>
    <row r="84" spans="1:39" ht="15.75" customHeight="1">
      <c r="C84" s="282"/>
      <c r="D84" s="283"/>
      <c r="E84" s="93" t="s">
        <v>67</v>
      </c>
      <c r="F84" s="94"/>
      <c r="G84" s="95" t="s">
        <v>103</v>
      </c>
      <c r="H84" s="95"/>
      <c r="I84" s="95"/>
      <c r="J84" s="95"/>
      <c r="K84" s="95"/>
      <c r="L84" s="95"/>
      <c r="M84" s="95"/>
      <c r="N84" s="95"/>
      <c r="O84" s="95"/>
      <c r="P84" s="95"/>
      <c r="Q84" s="95"/>
      <c r="R84" s="95"/>
      <c r="S84" s="95"/>
      <c r="T84" s="95"/>
      <c r="U84" s="95"/>
      <c r="V84" s="95"/>
      <c r="W84" s="95"/>
      <c r="X84" s="95"/>
      <c r="Y84" s="95"/>
      <c r="Z84" s="95"/>
      <c r="AA84" s="95"/>
      <c r="AB84" s="95"/>
      <c r="AC84" s="95"/>
      <c r="AD84" s="95"/>
      <c r="AE84" s="95"/>
      <c r="AF84" s="95"/>
      <c r="AG84" s="95"/>
      <c r="AH84" s="95"/>
      <c r="AI84" s="95"/>
      <c r="AJ84" s="95"/>
      <c r="AK84" s="95"/>
      <c r="AL84" s="95"/>
      <c r="AM84" s="96"/>
    </row>
    <row r="85" spans="1:39" ht="15.75" customHeight="1">
      <c r="C85" s="282"/>
      <c r="D85" s="283"/>
      <c r="E85" s="93" t="s">
        <v>69</v>
      </c>
      <c r="F85" s="94"/>
      <c r="G85" s="95" t="s">
        <v>104</v>
      </c>
      <c r="H85" s="95"/>
      <c r="I85" s="95"/>
      <c r="J85" s="95"/>
      <c r="K85" s="95"/>
      <c r="L85" s="95"/>
      <c r="M85" s="95"/>
      <c r="N85" s="95"/>
      <c r="O85" s="95"/>
      <c r="P85" s="95"/>
      <c r="Q85" s="95"/>
      <c r="R85" s="95"/>
      <c r="S85" s="95"/>
      <c r="T85" s="95"/>
      <c r="U85" s="95"/>
      <c r="V85" s="95"/>
      <c r="W85" s="95"/>
      <c r="X85" s="95"/>
      <c r="Y85" s="95"/>
      <c r="Z85" s="95"/>
      <c r="AA85" s="95"/>
      <c r="AB85" s="95"/>
      <c r="AC85" s="95"/>
      <c r="AD85" s="95"/>
      <c r="AE85" s="95"/>
      <c r="AF85" s="95"/>
      <c r="AG85" s="95"/>
      <c r="AH85" s="95"/>
      <c r="AI85" s="95"/>
      <c r="AJ85" s="95"/>
      <c r="AK85" s="95"/>
      <c r="AL85" s="95"/>
      <c r="AM85" s="96"/>
    </row>
    <row r="86" spans="1:39" ht="23.25" customHeight="1">
      <c r="C86" s="282"/>
      <c r="D86" s="283"/>
      <c r="E86" s="125" t="s">
        <v>105</v>
      </c>
      <c r="F86" s="126"/>
      <c r="G86" s="126"/>
      <c r="H86" s="126"/>
      <c r="I86" s="126"/>
      <c r="J86" s="126"/>
      <c r="K86" s="126"/>
      <c r="L86" s="126"/>
      <c r="M86" s="126"/>
      <c r="N86" s="126"/>
      <c r="O86" s="126"/>
      <c r="P86" s="126"/>
      <c r="Q86" s="126"/>
      <c r="R86" s="126"/>
      <c r="S86" s="126"/>
      <c r="T86" s="126"/>
      <c r="U86" s="126"/>
      <c r="V86" s="126"/>
      <c r="W86" s="126"/>
      <c r="X86" s="126"/>
      <c r="Y86" s="126"/>
      <c r="Z86" s="126"/>
      <c r="AA86" s="126"/>
      <c r="AB86" s="126"/>
      <c r="AC86" s="126"/>
      <c r="AD86" s="126"/>
      <c r="AE86" s="126"/>
      <c r="AF86" s="126"/>
      <c r="AG86" s="126"/>
      <c r="AH86" s="126"/>
      <c r="AI86" s="126"/>
      <c r="AJ86" s="126"/>
      <c r="AK86" s="126"/>
      <c r="AL86" s="126"/>
      <c r="AM86" s="127"/>
    </row>
    <row r="87" spans="1:39" ht="23.25" customHeight="1">
      <c r="A87" s="8">
        <f>VLOOKUP(E87,List!A2:D15,2,FALSE)</f>
        <v>0</v>
      </c>
      <c r="C87" s="282"/>
      <c r="D87" s="283"/>
      <c r="E87" s="198" t="s">
        <v>106</v>
      </c>
      <c r="F87" s="199"/>
      <c r="G87" s="199"/>
      <c r="H87" s="199"/>
      <c r="I87" s="199"/>
      <c r="J87" s="199"/>
      <c r="K87" s="199"/>
      <c r="L87" s="199"/>
      <c r="M87" s="199"/>
      <c r="N87" s="199"/>
      <c r="O87" s="199"/>
      <c r="P87" s="199"/>
      <c r="Q87" s="199"/>
      <c r="R87" s="199"/>
      <c r="S87" s="199"/>
      <c r="T87" s="199"/>
      <c r="U87" s="199"/>
      <c r="V87" s="199"/>
      <c r="W87" s="200"/>
      <c r="X87" s="129"/>
      <c r="Y87" s="130"/>
      <c r="Z87" s="130"/>
      <c r="AA87" s="130"/>
      <c r="AB87" s="130"/>
      <c r="AC87" s="130"/>
      <c r="AD87" s="130"/>
      <c r="AE87" s="130"/>
      <c r="AF87" s="130"/>
      <c r="AG87" s="130"/>
      <c r="AH87" s="130"/>
      <c r="AI87" s="130"/>
      <c r="AJ87" s="130"/>
      <c r="AK87" s="130"/>
      <c r="AL87" s="130"/>
      <c r="AM87" s="131"/>
    </row>
    <row r="88" spans="1:39" ht="23.25" customHeight="1">
      <c r="A88" s="8">
        <f>VLOOKUP(E87,List!A2:C15,3,FALSE)</f>
        <v>0</v>
      </c>
      <c r="C88" s="282"/>
      <c r="D88" s="283"/>
      <c r="E88" s="128" t="s">
        <v>107</v>
      </c>
      <c r="F88" s="128"/>
      <c r="G88" s="128"/>
      <c r="H88" s="128"/>
      <c r="I88" s="128"/>
      <c r="J88" s="128"/>
      <c r="K88" s="128"/>
      <c r="L88" s="128"/>
      <c r="M88" s="128"/>
      <c r="N88" s="128"/>
      <c r="O88" s="128"/>
      <c r="P88" s="128"/>
      <c r="Q88" s="128"/>
      <c r="R88" s="128"/>
      <c r="S88" s="128"/>
      <c r="T88" s="128"/>
      <c r="U88" s="128"/>
      <c r="V88" s="128"/>
      <c r="W88" s="128"/>
      <c r="X88" s="132"/>
      <c r="Y88" s="133"/>
      <c r="Z88" s="133"/>
      <c r="AA88" s="133"/>
      <c r="AB88" s="133"/>
      <c r="AC88" s="133"/>
      <c r="AD88" s="133"/>
      <c r="AE88" s="133"/>
      <c r="AF88" s="133"/>
      <c r="AG88" s="133"/>
      <c r="AH88" s="133"/>
      <c r="AI88" s="133"/>
      <c r="AJ88" s="133"/>
      <c r="AK88" s="133"/>
      <c r="AL88" s="133"/>
      <c r="AM88" s="134"/>
    </row>
    <row r="89" spans="1:39" ht="23.25" customHeight="1">
      <c r="A89" s="8">
        <f>VLOOKUP(E87,List!A2:D15,4,FALSE)</f>
        <v>0</v>
      </c>
      <c r="C89" s="282"/>
      <c r="D89" s="283"/>
      <c r="E89" s="89">
        <f>IF(OR(A87=1,A87=2,A87=3),"●",0)</f>
        <v>0</v>
      </c>
      <c r="F89" s="90"/>
      <c r="G89" s="138" t="str">
        <f>IF(A87=1,"InfoTrace-OnDemand",IF(A87=2,"InfoTrace-OnDemand ワークスタイル",IF(A87=3,"InfoTrace-OnDemand ワークスタイル Lite","InfoTrace-OnDemand")))</f>
        <v>InfoTrace-OnDemand</v>
      </c>
      <c r="H89" s="139"/>
      <c r="I89" s="139"/>
      <c r="J89" s="139"/>
      <c r="K89" s="139"/>
      <c r="L89" s="139"/>
      <c r="M89" s="139"/>
      <c r="N89" s="139"/>
      <c r="O89" s="139"/>
      <c r="P89" s="139"/>
      <c r="Q89" s="139"/>
      <c r="R89" s="139"/>
      <c r="S89" s="139"/>
      <c r="T89" s="139"/>
      <c r="U89" s="139"/>
      <c r="V89" s="139"/>
      <c r="W89" s="140"/>
      <c r="X89" s="132"/>
      <c r="Y89" s="133"/>
      <c r="Z89" s="133"/>
      <c r="AA89" s="133"/>
      <c r="AB89" s="133"/>
      <c r="AC89" s="133"/>
      <c r="AD89" s="133"/>
      <c r="AE89" s="133"/>
      <c r="AF89" s="133"/>
      <c r="AG89" s="133"/>
      <c r="AH89" s="133"/>
      <c r="AI89" s="133"/>
      <c r="AJ89" s="133"/>
      <c r="AK89" s="133"/>
      <c r="AL89" s="133"/>
      <c r="AM89" s="134"/>
    </row>
    <row r="90" spans="1:39" ht="23.25" customHeight="1">
      <c r="A90" s="8" t="str">
        <f>IF(OR(AI89&gt;0,AI91&gt;0),"○","×")</f>
        <v>×</v>
      </c>
      <c r="C90" s="282"/>
      <c r="D90" s="283"/>
      <c r="E90" s="89">
        <f>IF(A88="e","●",0)</f>
        <v>0</v>
      </c>
      <c r="F90" s="90"/>
      <c r="G90" s="138" t="s">
        <v>108</v>
      </c>
      <c r="H90" s="139"/>
      <c r="I90" s="139"/>
      <c r="J90" s="139"/>
      <c r="K90" s="139"/>
      <c r="L90" s="139"/>
      <c r="M90" s="139"/>
      <c r="N90" s="139"/>
      <c r="O90" s="139"/>
      <c r="P90" s="139"/>
      <c r="Q90" s="139"/>
      <c r="R90" s="139"/>
      <c r="S90" s="139"/>
      <c r="T90" s="139"/>
      <c r="U90" s="139"/>
      <c r="V90" s="139"/>
      <c r="W90" s="140"/>
      <c r="X90" s="132"/>
      <c r="Y90" s="133"/>
      <c r="Z90" s="133"/>
      <c r="AA90" s="133"/>
      <c r="AB90" s="133"/>
      <c r="AC90" s="133"/>
      <c r="AD90" s="133"/>
      <c r="AE90" s="133"/>
      <c r="AF90" s="133"/>
      <c r="AG90" s="133"/>
      <c r="AH90" s="133"/>
      <c r="AI90" s="133"/>
      <c r="AJ90" s="133"/>
      <c r="AK90" s="133"/>
      <c r="AL90" s="133"/>
      <c r="AM90" s="134"/>
    </row>
    <row r="91" spans="1:39" ht="23.25" customHeight="1">
      <c r="C91" s="282"/>
      <c r="D91" s="283"/>
      <c r="E91" s="85">
        <f>IF(A89="s","●",0)</f>
        <v>0</v>
      </c>
      <c r="F91" s="86"/>
      <c r="G91" s="138" t="s">
        <v>109</v>
      </c>
      <c r="H91" s="139"/>
      <c r="I91" s="139"/>
      <c r="J91" s="139"/>
      <c r="K91" s="139"/>
      <c r="L91" s="139"/>
      <c r="M91" s="139"/>
      <c r="N91" s="139"/>
      <c r="O91" s="139"/>
      <c r="P91" s="139"/>
      <c r="Q91" s="139"/>
      <c r="R91" s="139"/>
      <c r="S91" s="139"/>
      <c r="T91" s="139"/>
      <c r="U91" s="139"/>
      <c r="V91" s="139"/>
      <c r="W91" s="140"/>
      <c r="X91" s="132"/>
      <c r="Y91" s="133"/>
      <c r="Z91" s="133"/>
      <c r="AA91" s="133"/>
      <c r="AB91" s="133"/>
      <c r="AC91" s="133"/>
      <c r="AD91" s="133"/>
      <c r="AE91" s="133"/>
      <c r="AF91" s="133"/>
      <c r="AG91" s="133"/>
      <c r="AH91" s="133"/>
      <c r="AI91" s="133"/>
      <c r="AJ91" s="133"/>
      <c r="AK91" s="133"/>
      <c r="AL91" s="133"/>
      <c r="AM91" s="134"/>
    </row>
    <row r="92" spans="1:39" ht="23.25" customHeight="1">
      <c r="C92" s="282"/>
      <c r="D92" s="283"/>
      <c r="E92" s="89">
        <f>IF(E87="F-Secure Protection for Business","●",0)</f>
        <v>0</v>
      </c>
      <c r="F92" s="90"/>
      <c r="G92" s="138" t="s">
        <v>110</v>
      </c>
      <c r="H92" s="139"/>
      <c r="I92" s="139"/>
      <c r="J92" s="139"/>
      <c r="K92" s="139"/>
      <c r="L92" s="139"/>
      <c r="M92" s="139"/>
      <c r="N92" s="139"/>
      <c r="O92" s="139"/>
      <c r="P92" s="139"/>
      <c r="Q92" s="139"/>
      <c r="R92" s="139"/>
      <c r="S92" s="139"/>
      <c r="T92" s="139"/>
      <c r="U92" s="139"/>
      <c r="V92" s="139"/>
      <c r="W92" s="140"/>
      <c r="X92" s="135"/>
      <c r="Y92" s="136"/>
      <c r="Z92" s="136"/>
      <c r="AA92" s="136"/>
      <c r="AB92" s="136"/>
      <c r="AC92" s="136"/>
      <c r="AD92" s="136"/>
      <c r="AE92" s="136"/>
      <c r="AF92" s="136"/>
      <c r="AG92" s="136"/>
      <c r="AH92" s="136"/>
      <c r="AI92" s="136"/>
      <c r="AJ92" s="136"/>
      <c r="AK92" s="136"/>
      <c r="AL92" s="136"/>
      <c r="AM92" s="137"/>
    </row>
    <row r="93" spans="1:39" ht="23.25" customHeight="1">
      <c r="C93" s="282"/>
      <c r="D93" s="283"/>
      <c r="E93" s="123" t="s">
        <v>111</v>
      </c>
      <c r="F93" s="123"/>
      <c r="G93" s="123"/>
      <c r="H93" s="123"/>
      <c r="I93" s="123"/>
      <c r="J93" s="123"/>
      <c r="K93" s="123"/>
      <c r="L93" s="123"/>
      <c r="M93" s="123"/>
      <c r="N93" s="123"/>
      <c r="O93" s="123"/>
      <c r="P93" s="123"/>
      <c r="Q93" s="123"/>
      <c r="R93" s="123"/>
      <c r="S93" s="123"/>
      <c r="T93" s="123"/>
      <c r="U93" s="123"/>
      <c r="V93" s="123"/>
      <c r="W93" s="123"/>
      <c r="X93" s="123"/>
      <c r="Y93" s="123"/>
      <c r="Z93" s="123"/>
      <c r="AA93" s="123"/>
      <c r="AB93" s="123"/>
      <c r="AC93" s="123"/>
      <c r="AD93" s="123"/>
      <c r="AE93" s="123"/>
      <c r="AF93" s="123"/>
      <c r="AG93" s="123"/>
      <c r="AH93" s="123"/>
      <c r="AI93" s="123"/>
      <c r="AJ93" s="123"/>
      <c r="AK93" s="123"/>
      <c r="AL93" s="123"/>
      <c r="AM93" s="124"/>
    </row>
    <row r="94" spans="1:39" ht="23.25" customHeight="1">
      <c r="C94" s="282"/>
      <c r="D94" s="283"/>
      <c r="E94" s="87" t="str">
        <f>IF(OR(A70=1,A70=2),"●","")</f>
        <v/>
      </c>
      <c r="F94" s="88"/>
      <c r="G94" s="120" t="s">
        <v>73</v>
      </c>
      <c r="H94" s="121"/>
      <c r="I94" s="121"/>
      <c r="J94" s="121"/>
      <c r="K94" s="121"/>
      <c r="L94" s="121"/>
      <c r="M94" s="121"/>
      <c r="N94" s="121"/>
      <c r="O94" s="121"/>
      <c r="P94" s="121"/>
      <c r="Q94" s="121"/>
      <c r="R94" s="121"/>
      <c r="S94" s="121"/>
      <c r="T94" s="121"/>
      <c r="U94" s="121"/>
      <c r="V94" s="121"/>
      <c r="W94" s="122"/>
      <c r="X94" s="191"/>
      <c r="Y94" s="192"/>
      <c r="Z94" s="192"/>
      <c r="AA94" s="192"/>
      <c r="AB94" s="192"/>
      <c r="AC94" s="192"/>
      <c r="AD94" s="192"/>
      <c r="AE94" s="192"/>
      <c r="AF94" s="193" t="s">
        <v>112</v>
      </c>
      <c r="AG94" s="193"/>
      <c r="AH94" s="194"/>
      <c r="AI94" s="181"/>
      <c r="AJ94" s="182"/>
      <c r="AK94" s="182"/>
      <c r="AL94" s="182"/>
      <c r="AM94" s="183"/>
    </row>
    <row r="95" spans="1:39" ht="23.25" customHeight="1">
      <c r="C95" s="282"/>
      <c r="D95" s="283"/>
      <c r="E95" s="89" t="str">
        <f>IF(A70=4,"●","")</f>
        <v/>
      </c>
      <c r="F95" s="90"/>
      <c r="G95" s="161" t="s">
        <v>113</v>
      </c>
      <c r="H95" s="162"/>
      <c r="I95" s="162"/>
      <c r="J95" s="162"/>
      <c r="K95" s="162"/>
      <c r="L95" s="162"/>
      <c r="M95" s="162"/>
      <c r="N95" s="162"/>
      <c r="O95" s="162"/>
      <c r="P95" s="162"/>
      <c r="Q95" s="162"/>
      <c r="R95" s="162"/>
      <c r="S95" s="162"/>
      <c r="T95" s="162"/>
      <c r="U95" s="162"/>
      <c r="V95" s="162"/>
      <c r="W95" s="163"/>
      <c r="X95" s="116"/>
      <c r="Y95" s="117"/>
      <c r="Z95" s="117"/>
      <c r="AA95" s="117"/>
      <c r="AB95" s="117"/>
      <c r="AC95" s="117"/>
      <c r="AD95" s="117"/>
      <c r="AE95" s="117"/>
      <c r="AF95" s="118" t="s">
        <v>112</v>
      </c>
      <c r="AG95" s="118"/>
      <c r="AH95" s="119"/>
      <c r="AI95" s="184"/>
      <c r="AJ95" s="185"/>
      <c r="AK95" s="185"/>
      <c r="AL95" s="185"/>
      <c r="AM95" s="186"/>
    </row>
    <row r="96" spans="1:39" ht="23.25" customHeight="1">
      <c r="C96" s="282"/>
      <c r="D96" s="283"/>
      <c r="E96" s="89" t="str">
        <f>IF(A70=3,"●","")</f>
        <v/>
      </c>
      <c r="F96" s="90"/>
      <c r="G96" s="161" t="s">
        <v>114</v>
      </c>
      <c r="H96" s="162"/>
      <c r="I96" s="162"/>
      <c r="J96" s="162"/>
      <c r="K96" s="162"/>
      <c r="L96" s="162"/>
      <c r="M96" s="162"/>
      <c r="N96" s="162"/>
      <c r="O96" s="162"/>
      <c r="P96" s="162"/>
      <c r="Q96" s="162"/>
      <c r="R96" s="162"/>
      <c r="S96" s="162"/>
      <c r="T96" s="162"/>
      <c r="U96" s="162"/>
      <c r="V96" s="162"/>
      <c r="W96" s="163"/>
      <c r="X96" s="116"/>
      <c r="Y96" s="117"/>
      <c r="Z96" s="117"/>
      <c r="AA96" s="117"/>
      <c r="AB96" s="117"/>
      <c r="AC96" s="117"/>
      <c r="AD96" s="117"/>
      <c r="AE96" s="117"/>
      <c r="AF96" s="118" t="s">
        <v>112</v>
      </c>
      <c r="AG96" s="118"/>
      <c r="AH96" s="119"/>
      <c r="AI96" s="184"/>
      <c r="AJ96" s="185"/>
      <c r="AK96" s="185"/>
      <c r="AL96" s="185"/>
      <c r="AM96" s="186"/>
    </row>
    <row r="97" spans="1:42" ht="35.25" customHeight="1">
      <c r="C97" s="282"/>
      <c r="D97" s="283"/>
      <c r="E97" s="113" t="s">
        <v>115</v>
      </c>
      <c r="F97" s="114"/>
      <c r="G97" s="114"/>
      <c r="H97" s="114"/>
      <c r="I97" s="114"/>
      <c r="J97" s="114"/>
      <c r="K97" s="114"/>
      <c r="L97" s="114"/>
      <c r="M97" s="114"/>
      <c r="N97" s="114"/>
      <c r="O97" s="114"/>
      <c r="P97" s="114"/>
      <c r="Q97" s="114"/>
      <c r="R97" s="114"/>
      <c r="S97" s="114"/>
      <c r="T97" s="114"/>
      <c r="U97" s="114"/>
      <c r="V97" s="114"/>
      <c r="W97" s="115"/>
      <c r="X97" s="116"/>
      <c r="Y97" s="117"/>
      <c r="Z97" s="117"/>
      <c r="AA97" s="117"/>
      <c r="AB97" s="117"/>
      <c r="AC97" s="117"/>
      <c r="AD97" s="117"/>
      <c r="AE97" s="117"/>
      <c r="AF97" s="118" t="s">
        <v>112</v>
      </c>
      <c r="AG97" s="118"/>
      <c r="AH97" s="119"/>
      <c r="AI97" s="187"/>
      <c r="AJ97" s="188"/>
      <c r="AK97" s="188"/>
      <c r="AL97" s="188"/>
      <c r="AM97" s="189"/>
    </row>
    <row r="98" spans="1:42" ht="27.75" customHeight="1">
      <c r="C98" s="37"/>
      <c r="E98" s="164" t="s">
        <v>116</v>
      </c>
      <c r="F98" s="165"/>
      <c r="G98" s="165"/>
      <c r="H98" s="165"/>
      <c r="I98" s="165"/>
      <c r="J98" s="165"/>
      <c r="K98" s="165"/>
      <c r="L98" s="165"/>
      <c r="M98" s="165"/>
      <c r="N98" s="165"/>
      <c r="O98" s="165"/>
      <c r="P98" s="165"/>
      <c r="Q98" s="165"/>
      <c r="R98" s="165"/>
      <c r="S98" s="165"/>
      <c r="T98" s="165"/>
      <c r="U98" s="165"/>
      <c r="V98" s="165"/>
      <c r="W98" s="165"/>
      <c r="X98" s="165"/>
      <c r="Y98" s="165"/>
      <c r="Z98" s="165"/>
      <c r="AA98" s="165"/>
      <c r="AB98" s="165"/>
      <c r="AC98" s="165"/>
      <c r="AD98" s="165"/>
      <c r="AE98" s="165"/>
      <c r="AF98" s="165"/>
      <c r="AG98" s="165"/>
      <c r="AH98" s="165"/>
      <c r="AI98" s="165"/>
      <c r="AJ98" s="165"/>
      <c r="AK98" s="165"/>
      <c r="AL98" s="165"/>
      <c r="AM98" s="166"/>
      <c r="AN98" s="38"/>
      <c r="AO98" s="38"/>
      <c r="AP98" s="38"/>
    </row>
    <row r="99" spans="1:42" ht="34.5" customHeight="1">
      <c r="A99" s="8" t="b">
        <v>0</v>
      </c>
      <c r="C99" s="37"/>
      <c r="E99" s="156"/>
      <c r="F99" s="156"/>
      <c r="G99" s="84" t="s">
        <v>117</v>
      </c>
      <c r="H99" s="84"/>
      <c r="I99" s="84"/>
      <c r="J99" s="84"/>
      <c r="K99" s="84"/>
      <c r="L99" s="84"/>
      <c r="M99" s="84"/>
      <c r="N99" s="84"/>
      <c r="O99" s="84"/>
      <c r="P99" s="84"/>
      <c r="Q99" s="84"/>
      <c r="R99" s="84"/>
      <c r="S99" s="84"/>
      <c r="T99" s="84"/>
      <c r="U99" s="84"/>
      <c r="V99" s="84"/>
      <c r="W99" s="84"/>
      <c r="X99" s="156"/>
      <c r="Y99" s="156"/>
      <c r="Z99" s="156"/>
      <c r="AA99" s="156"/>
      <c r="AB99" s="156"/>
      <c r="AC99" s="156"/>
      <c r="AD99" s="156"/>
      <c r="AE99" s="156"/>
      <c r="AF99" s="156"/>
      <c r="AG99" s="156"/>
      <c r="AH99" s="156"/>
      <c r="AI99" s="156"/>
      <c r="AJ99" s="156"/>
      <c r="AK99" s="156"/>
      <c r="AL99" s="156"/>
      <c r="AM99" s="157"/>
    </row>
    <row r="100" spans="1:42" ht="34.5" customHeight="1">
      <c r="C100" s="37"/>
      <c r="E100" s="158" t="s">
        <v>118</v>
      </c>
      <c r="F100" s="159"/>
      <c r="G100" s="159"/>
      <c r="H100" s="159"/>
      <c r="I100" s="159"/>
      <c r="J100" s="159"/>
      <c r="K100" s="159"/>
      <c r="L100" s="159"/>
      <c r="M100" s="159"/>
      <c r="N100" s="159"/>
      <c r="O100" s="159"/>
      <c r="P100" s="159"/>
      <c r="Q100" s="159"/>
      <c r="R100" s="159"/>
      <c r="S100" s="159"/>
      <c r="T100" s="159"/>
      <c r="U100" s="159"/>
      <c r="V100" s="159"/>
      <c r="W100" s="159"/>
      <c r="X100" s="159"/>
      <c r="Y100" s="159"/>
      <c r="Z100" s="159"/>
      <c r="AA100" s="159"/>
      <c r="AB100" s="159"/>
      <c r="AC100" s="159"/>
      <c r="AD100" s="159"/>
      <c r="AE100" s="159"/>
      <c r="AF100" s="159"/>
      <c r="AG100" s="159"/>
      <c r="AH100" s="159"/>
      <c r="AI100" s="159"/>
      <c r="AJ100" s="159"/>
      <c r="AK100" s="159"/>
      <c r="AL100" s="159"/>
      <c r="AM100" s="160"/>
    </row>
    <row r="101" spans="1:42" ht="28.5" customHeight="1">
      <c r="A101" s="8" t="b">
        <v>0</v>
      </c>
      <c r="C101" s="37"/>
      <c r="E101" s="203"/>
      <c r="F101" s="203"/>
      <c r="G101" s="155" t="s">
        <v>119</v>
      </c>
      <c r="H101" s="155"/>
      <c r="I101" s="155"/>
      <c r="J101" s="155"/>
      <c r="K101" s="155"/>
      <c r="L101" s="155"/>
      <c r="M101" s="155"/>
      <c r="N101" s="155"/>
      <c r="O101" s="155"/>
      <c r="P101" s="155"/>
      <c r="Q101" s="155"/>
      <c r="R101" s="155"/>
      <c r="S101" s="155"/>
      <c r="T101" s="155"/>
      <c r="U101" s="155"/>
      <c r="V101" s="155"/>
      <c r="W101" s="155"/>
      <c r="X101" s="171"/>
      <c r="Y101" s="171"/>
      <c r="Z101" s="171"/>
      <c r="AA101" s="171"/>
      <c r="AB101" s="171"/>
      <c r="AC101" s="171"/>
      <c r="AD101" s="171"/>
      <c r="AE101" s="171"/>
      <c r="AF101" s="171"/>
      <c r="AG101" s="171"/>
      <c r="AH101" s="171"/>
      <c r="AI101" s="171"/>
      <c r="AJ101" s="171"/>
      <c r="AK101" s="171"/>
      <c r="AL101" s="171"/>
      <c r="AM101" s="172"/>
    </row>
    <row r="102" spans="1:42" ht="20.100000000000001" customHeight="1">
      <c r="C102" s="73">
        <v>4</v>
      </c>
      <c r="D102" s="74"/>
      <c r="E102" s="201" t="s">
        <v>120</v>
      </c>
      <c r="F102" s="201"/>
      <c r="G102" s="201"/>
      <c r="H102" s="201"/>
      <c r="I102" s="201"/>
      <c r="J102" s="201"/>
      <c r="K102" s="201"/>
      <c r="L102" s="201"/>
      <c r="M102" s="201"/>
      <c r="N102" s="201"/>
      <c r="O102" s="201"/>
      <c r="P102" s="201"/>
      <c r="Q102" s="201"/>
      <c r="R102" s="201"/>
      <c r="S102" s="201"/>
      <c r="T102" s="201"/>
      <c r="U102" s="201"/>
      <c r="V102" s="201"/>
      <c r="W102" s="201"/>
      <c r="X102" s="201"/>
      <c r="Y102" s="201"/>
      <c r="Z102" s="201"/>
      <c r="AA102" s="201"/>
      <c r="AB102" s="201"/>
      <c r="AC102" s="201"/>
      <c r="AD102" s="201"/>
      <c r="AE102" s="201"/>
      <c r="AF102" s="201"/>
      <c r="AG102" s="201"/>
      <c r="AH102" s="201"/>
      <c r="AI102" s="201"/>
      <c r="AJ102" s="201"/>
      <c r="AK102" s="201"/>
      <c r="AL102" s="201"/>
      <c r="AM102" s="202"/>
    </row>
    <row r="103" spans="1:42" ht="24" customHeight="1">
      <c r="C103" s="37"/>
      <c r="E103" s="167"/>
      <c r="F103" s="167"/>
      <c r="G103" s="167"/>
      <c r="H103" s="167"/>
      <c r="I103" s="167"/>
      <c r="J103" s="167"/>
      <c r="K103" s="167"/>
      <c r="L103" s="167"/>
      <c r="M103" s="167"/>
      <c r="N103" s="167"/>
      <c r="O103" s="167"/>
      <c r="P103" s="167"/>
      <c r="Q103" s="167"/>
      <c r="R103" s="167"/>
      <c r="S103" s="167"/>
      <c r="T103" s="167"/>
      <c r="U103" s="167"/>
      <c r="V103" s="167"/>
      <c r="W103" s="167"/>
      <c r="X103" s="167"/>
      <c r="Y103" s="167"/>
      <c r="Z103" s="167"/>
      <c r="AA103" s="167"/>
      <c r="AB103" s="167"/>
      <c r="AC103" s="167"/>
      <c r="AD103" s="167"/>
      <c r="AE103" s="167"/>
      <c r="AF103" s="167"/>
      <c r="AG103" s="167"/>
      <c r="AH103" s="167"/>
      <c r="AI103" s="167"/>
      <c r="AJ103" s="167"/>
      <c r="AK103" s="167"/>
      <c r="AL103" s="167"/>
      <c r="AM103" s="168"/>
    </row>
    <row r="104" spans="1:42" ht="24" customHeight="1" thickBot="1">
      <c r="C104" s="39"/>
      <c r="D104" s="40"/>
      <c r="E104" s="169"/>
      <c r="F104" s="169"/>
      <c r="G104" s="169"/>
      <c r="H104" s="169"/>
      <c r="I104" s="169"/>
      <c r="J104" s="169"/>
      <c r="K104" s="169"/>
      <c r="L104" s="169"/>
      <c r="M104" s="169"/>
      <c r="N104" s="169"/>
      <c r="O104" s="169"/>
      <c r="P104" s="169"/>
      <c r="Q104" s="169"/>
      <c r="R104" s="169"/>
      <c r="S104" s="169"/>
      <c r="T104" s="169"/>
      <c r="U104" s="169"/>
      <c r="V104" s="169"/>
      <c r="W104" s="169"/>
      <c r="X104" s="169"/>
      <c r="Y104" s="169"/>
      <c r="Z104" s="169"/>
      <c r="AA104" s="169"/>
      <c r="AB104" s="169"/>
      <c r="AC104" s="169"/>
      <c r="AD104" s="169"/>
      <c r="AE104" s="169"/>
      <c r="AF104" s="169"/>
      <c r="AG104" s="169"/>
      <c r="AH104" s="169"/>
      <c r="AI104" s="169"/>
      <c r="AJ104" s="169"/>
      <c r="AK104" s="169"/>
      <c r="AL104" s="169"/>
      <c r="AM104" s="170"/>
    </row>
    <row r="105" spans="1:42" ht="12.6" thickTop="1"/>
  </sheetData>
  <sheetProtection formatColumns="0" formatRows="0" insertColumns="0" insertRows="0" selectLockedCells="1" sort="0" autoFilter="0" pivotTables="0"/>
  <protectedRanges>
    <protectedRange sqref="A116:XFD1048576 A1:XFD2 A88:XFD88 AM89:XFD97 E60:G86 E87:F87 A89:AK97 AL89:AL94 AL96:AL97 A17:XFD24 A30:XFD33 A25:B25 D25:XFD25 A35:XFD40 A34:D34 AN34:XFD34 AN58:XFD59 A58:D87 A26:D29 AN26:XFD29 H60:XFD87" name="範囲1"/>
    <protectedRange sqref="A41:D42 AN41:XFD42" name="範囲1_2"/>
    <protectedRange sqref="A50:XFD51" name="範囲1_3"/>
    <protectedRange sqref="A3:XFD3" name="範囲1_1"/>
    <protectedRange sqref="A4:XFD4" name="範囲1_4"/>
    <protectedRange sqref="A15:B16 A5:XFD5 M15:R15 T15:XFD16 L16:S16 D15:K16" name="範囲1_5"/>
    <protectedRange sqref="AN9:XFD9 A9:B9" name="範囲1_1_2"/>
    <protectedRange sqref="A6:XFD6" name="範囲1_1_1_1"/>
    <protectedRange sqref="C9:K9 V9:AM9 M9:T9" name="範囲1_5_1"/>
  </protectedRanges>
  <mergeCells count="233">
    <mergeCell ref="C82:D82"/>
    <mergeCell ref="E82:AM82"/>
    <mergeCell ref="E81:U81"/>
    <mergeCell ref="H39:U39"/>
    <mergeCell ref="V39:X39"/>
    <mergeCell ref="AB71:AC71"/>
    <mergeCell ref="V81:Z81"/>
    <mergeCell ref="C81:D81"/>
    <mergeCell ref="AB81:AE81"/>
    <mergeCell ref="C75:D75"/>
    <mergeCell ref="J75:AL75"/>
    <mergeCell ref="Q74:R74"/>
    <mergeCell ref="C74:D74"/>
    <mergeCell ref="E74:F74"/>
    <mergeCell ref="G74:P74"/>
    <mergeCell ref="S74:Z74"/>
    <mergeCell ref="AA74:AC74"/>
    <mergeCell ref="C76:D76"/>
    <mergeCell ref="C70:D70"/>
    <mergeCell ref="G48:I48"/>
    <mergeCell ref="J48:U48"/>
    <mergeCell ref="G49:I49"/>
    <mergeCell ref="J49:U49"/>
    <mergeCell ref="E46:F47"/>
    <mergeCell ref="V48:AM49"/>
    <mergeCell ref="E52:F53"/>
    <mergeCell ref="G52:I52"/>
    <mergeCell ref="J52:U52"/>
    <mergeCell ref="V52:W53"/>
    <mergeCell ref="X52:Z52"/>
    <mergeCell ref="AA52:AM52"/>
    <mergeCell ref="G53:I53"/>
    <mergeCell ref="J53:U53"/>
    <mergeCell ref="X53:Z53"/>
    <mergeCell ref="J47:U47"/>
    <mergeCell ref="X47:Z47"/>
    <mergeCell ref="AA47:AM47"/>
    <mergeCell ref="B1:AN1"/>
    <mergeCell ref="C26:D26"/>
    <mergeCell ref="E26:AM26"/>
    <mergeCell ref="C27:D33"/>
    <mergeCell ref="E27:G27"/>
    <mergeCell ref="H27:I27"/>
    <mergeCell ref="J27:L27"/>
    <mergeCell ref="N27:O27"/>
    <mergeCell ref="Q27:R27"/>
    <mergeCell ref="E28:G29"/>
    <mergeCell ref="E30:G31"/>
    <mergeCell ref="V32:X32"/>
    <mergeCell ref="Y32:AM32"/>
    <mergeCell ref="E33:G33"/>
    <mergeCell ref="I33:K33"/>
    <mergeCell ref="C5:AM5"/>
    <mergeCell ref="V30:X31"/>
    <mergeCell ref="H28:J28"/>
    <mergeCell ref="C12:AM12"/>
    <mergeCell ref="H29:AM29"/>
    <mergeCell ref="H31:U31"/>
    <mergeCell ref="Y31:AM31"/>
    <mergeCell ref="AB30:AM30"/>
    <mergeCell ref="C4:AM4"/>
    <mergeCell ref="C11:AM11"/>
    <mergeCell ref="K28:AM28"/>
    <mergeCell ref="C20:R20"/>
    <mergeCell ref="C21:R21"/>
    <mergeCell ref="C22:R22"/>
    <mergeCell ref="S19:AM19"/>
    <mergeCell ref="C19:R19"/>
    <mergeCell ref="C23:AM23"/>
    <mergeCell ref="S20:AM20"/>
    <mergeCell ref="S21:AM21"/>
    <mergeCell ref="S22:AM22"/>
    <mergeCell ref="H30:J30"/>
    <mergeCell ref="K30:U30"/>
    <mergeCell ref="Y30:AA30"/>
    <mergeCell ref="E32:G32"/>
    <mergeCell ref="H32:U32"/>
    <mergeCell ref="C83:D97"/>
    <mergeCell ref="G78:AM78"/>
    <mergeCell ref="G79:AM79"/>
    <mergeCell ref="E80:F80"/>
    <mergeCell ref="E78:F78"/>
    <mergeCell ref="E79:F79"/>
    <mergeCell ref="G80:AM80"/>
    <mergeCell ref="C41:D41"/>
    <mergeCell ref="E41:AM41"/>
    <mergeCell ref="C42:D43"/>
    <mergeCell ref="E42:AM42"/>
    <mergeCell ref="E40:G40"/>
    <mergeCell ref="L40:AM40"/>
    <mergeCell ref="I40:K40"/>
    <mergeCell ref="C35:D40"/>
    <mergeCell ref="E39:G39"/>
    <mergeCell ref="C66:D66"/>
    <mergeCell ref="L33:AM33"/>
    <mergeCell ref="H35:J35"/>
    <mergeCell ref="C65:D65"/>
    <mergeCell ref="E65:AM65"/>
    <mergeCell ref="E73:F73"/>
    <mergeCell ref="C73:D73"/>
    <mergeCell ref="S73:AA73"/>
    <mergeCell ref="AD73:AM73"/>
    <mergeCell ref="G44:I44"/>
    <mergeCell ref="J44:U44"/>
    <mergeCell ref="E44:F45"/>
    <mergeCell ref="V44:W45"/>
    <mergeCell ref="X44:Z44"/>
    <mergeCell ref="AA44:AM44"/>
    <mergeCell ref="G46:I46"/>
    <mergeCell ref="J46:U46"/>
    <mergeCell ref="V46:W47"/>
    <mergeCell ref="X46:Z46"/>
    <mergeCell ref="AA46:AM46"/>
    <mergeCell ref="G47:I47"/>
    <mergeCell ref="AA53:AM53"/>
    <mergeCell ref="E48:F49"/>
    <mergeCell ref="J45:U45"/>
    <mergeCell ref="X45:Z45"/>
    <mergeCell ref="C72:D72"/>
    <mergeCell ref="C71:D71"/>
    <mergeCell ref="AH71:AI71"/>
    <mergeCell ref="V71:W71"/>
    <mergeCell ref="X71:Y71"/>
    <mergeCell ref="C34:D34"/>
    <mergeCell ref="Y39:AM39"/>
    <mergeCell ref="H36:AM36"/>
    <mergeCell ref="E37:G38"/>
    <mergeCell ref="E35:G36"/>
    <mergeCell ref="Y37:AA37"/>
    <mergeCell ref="AB37:AM37"/>
    <mergeCell ref="G45:I45"/>
    <mergeCell ref="K35:AM35"/>
    <mergeCell ref="H37:J37"/>
    <mergeCell ref="K37:U37"/>
    <mergeCell ref="AA45:AM45"/>
    <mergeCell ref="E34:AM34"/>
    <mergeCell ref="V37:X38"/>
    <mergeCell ref="H38:U38"/>
    <mergeCell ref="Y38:AM38"/>
    <mergeCell ref="C50:D50"/>
    <mergeCell ref="E50:AM50"/>
    <mergeCell ref="C51:D57"/>
    <mergeCell ref="E51:AM51"/>
    <mergeCell ref="C58:D58"/>
    <mergeCell ref="E58:AM58"/>
    <mergeCell ref="C59:D60"/>
    <mergeCell ref="E59:AM59"/>
    <mergeCell ref="E60:F60"/>
    <mergeCell ref="E54:F55"/>
    <mergeCell ref="G54:I54"/>
    <mergeCell ref="J54:U54"/>
    <mergeCell ref="V54:W55"/>
    <mergeCell ref="X54:Z54"/>
    <mergeCell ref="AA54:AM54"/>
    <mergeCell ref="G55:I55"/>
    <mergeCell ref="J55:U55"/>
    <mergeCell ref="E103:AM104"/>
    <mergeCell ref="X101:AM101"/>
    <mergeCell ref="AL71:AM71"/>
    <mergeCell ref="AB73:AC73"/>
    <mergeCell ref="E72:AM72"/>
    <mergeCell ref="G73:P73"/>
    <mergeCell ref="AJ71:AK71"/>
    <mergeCell ref="AI94:AM97"/>
    <mergeCell ref="E90:F90"/>
    <mergeCell ref="E85:F85"/>
    <mergeCell ref="G85:AM85"/>
    <mergeCell ref="AG81:AK81"/>
    <mergeCell ref="G96:W96"/>
    <mergeCell ref="X94:AE94"/>
    <mergeCell ref="AF94:AH94"/>
    <mergeCell ref="X95:AE95"/>
    <mergeCell ref="G89:W89"/>
    <mergeCell ref="G90:W90"/>
    <mergeCell ref="G91:W91"/>
    <mergeCell ref="AE74:AL74"/>
    <mergeCell ref="E75:F75"/>
    <mergeCell ref="E87:W87"/>
    <mergeCell ref="E102:AM102"/>
    <mergeCell ref="E101:F101"/>
    <mergeCell ref="G101:W101"/>
    <mergeCell ref="E99:F99"/>
    <mergeCell ref="X99:AM99"/>
    <mergeCell ref="E100:AM100"/>
    <mergeCell ref="G95:W95"/>
    <mergeCell ref="AF96:AH96"/>
    <mergeCell ref="AF95:AH95"/>
    <mergeCell ref="X96:AE96"/>
    <mergeCell ref="E98:AM98"/>
    <mergeCell ref="G94:W94"/>
    <mergeCell ref="E93:AM93"/>
    <mergeCell ref="E86:AM86"/>
    <mergeCell ref="E88:W88"/>
    <mergeCell ref="X87:AM92"/>
    <mergeCell ref="E89:F89"/>
    <mergeCell ref="E92:F92"/>
    <mergeCell ref="G92:W92"/>
    <mergeCell ref="AA55:AM55"/>
    <mergeCell ref="E67:F67"/>
    <mergeCell ref="G67:AM67"/>
    <mergeCell ref="E68:F68"/>
    <mergeCell ref="G68:AM68"/>
    <mergeCell ref="X55:Z55"/>
    <mergeCell ref="Q73:R73"/>
    <mergeCell ref="E71:K71"/>
    <mergeCell ref="Z71:AA71"/>
    <mergeCell ref="R71:S71"/>
    <mergeCell ref="T71:U71"/>
    <mergeCell ref="L71:Q71"/>
    <mergeCell ref="C102:D102"/>
    <mergeCell ref="E56:F57"/>
    <mergeCell ref="G56:I56"/>
    <mergeCell ref="J56:U56"/>
    <mergeCell ref="G57:I57"/>
    <mergeCell ref="J57:U57"/>
    <mergeCell ref="G99:W99"/>
    <mergeCell ref="E91:F91"/>
    <mergeCell ref="E94:F94"/>
    <mergeCell ref="E95:F95"/>
    <mergeCell ref="G75:H75"/>
    <mergeCell ref="E84:F84"/>
    <mergeCell ref="G84:AM84"/>
    <mergeCell ref="E76:AM76"/>
    <mergeCell ref="E69:F69"/>
    <mergeCell ref="G69:AM69"/>
    <mergeCell ref="G60:AM60"/>
    <mergeCell ref="V56:AM57"/>
    <mergeCell ref="AD71:AE71"/>
    <mergeCell ref="AF71:AG71"/>
    <mergeCell ref="E97:W97"/>
    <mergeCell ref="X97:AE97"/>
    <mergeCell ref="AF97:AH97"/>
    <mergeCell ref="E96:F96"/>
  </mergeCells>
  <phoneticPr fontId="6"/>
  <conditionalFormatting sqref="X87">
    <cfRule type="cellIs" dxfId="31" priority="126" operator="equal">
      <formula>0</formula>
    </cfRule>
  </conditionalFormatting>
  <conditionalFormatting sqref="C72:AM75">
    <cfRule type="expression" dxfId="30" priority="125">
      <formula>$A$70=5</formula>
    </cfRule>
  </conditionalFormatting>
  <conditionalFormatting sqref="E44:AM47 E49:U49 E48:V48">
    <cfRule type="expression" dxfId="29" priority="49">
      <formula>$A$43=1</formula>
    </cfRule>
  </conditionalFormatting>
  <conditionalFormatting sqref="E52:AM55 E56:U57">
    <cfRule type="expression" dxfId="28" priority="48">
      <formula>#REF!=1</formula>
    </cfRule>
  </conditionalFormatting>
  <conditionalFormatting sqref="E30:AM33">
    <cfRule type="expression" dxfId="27" priority="50">
      <formula>AND(#REF!=TRUE,#REF!=TRUE,$A$20=10)</formula>
    </cfRule>
    <cfRule type="expression" dxfId="26" priority="51">
      <formula>AND(#REF!=TRUE,$A$20=9)</formula>
    </cfRule>
    <cfRule type="expression" dxfId="25" priority="52">
      <formula>AND(#REF!=TRUE,#REF!=TRUE,#REF!=TRUE,$A$20=8)</formula>
    </cfRule>
    <cfRule type="expression" dxfId="24" priority="53">
      <formula>AND(#REF!=TRUE,#REF!=TRUE,$A$20=7)</formula>
    </cfRule>
    <cfRule type="expression" dxfId="23" priority="54">
      <formula>AND(#REF!=TRUE,#REF!=TRUE,#REF!=TRUE,#REF!=TRUE,$A$20=6)</formula>
    </cfRule>
    <cfRule type="expression" dxfId="22" priority="55">
      <formula>AND(#REF!=TRUE,#REF!=TRUE,#REF!=TRUE,$A$20=5)</formula>
    </cfRule>
    <cfRule type="expression" dxfId="21" priority="56">
      <formula>AND(#REF!=TRUE,#REF!=TRUE,$A$20=4)</formula>
    </cfRule>
    <cfRule type="expression" dxfId="20" priority="57">
      <formula>AND(#REF!=TRUE,#REF!=TRUE,#REF!=TRUE,#REF!=TRUE,$A$20=3)</formula>
    </cfRule>
    <cfRule type="expression" dxfId="19" priority="58">
      <formula>AND(#REF!=TRUE,#REF!=TRUE,#REF!=TRUE,$A$20=2)</formula>
    </cfRule>
    <cfRule type="expression" dxfId="18" priority="63">
      <formula>AND(#REF!=TRUE,#REF!=TRUE,$A$20=1)</formula>
    </cfRule>
  </conditionalFormatting>
  <conditionalFormatting sqref="C71:L71 R71:AM71">
    <cfRule type="expression" dxfId="17" priority="47">
      <formula>$A$70=1</formula>
    </cfRule>
  </conditionalFormatting>
  <conditionalFormatting sqref="E99:AM99">
    <cfRule type="expression" dxfId="16" priority="45">
      <formula>$A$87=1</formula>
    </cfRule>
  </conditionalFormatting>
  <conditionalFormatting sqref="E101:AM101">
    <cfRule type="expression" dxfId="15" priority="42">
      <formula>$A$99=FALSE</formula>
    </cfRule>
  </conditionalFormatting>
  <conditionalFormatting sqref="E94">
    <cfRule type="cellIs" dxfId="14" priority="17" operator="equal">
      <formula>0</formula>
    </cfRule>
  </conditionalFormatting>
  <conditionalFormatting sqref="E95">
    <cfRule type="cellIs" dxfId="13" priority="16" operator="equal">
      <formula>0</formula>
    </cfRule>
  </conditionalFormatting>
  <conditionalFormatting sqref="E96">
    <cfRule type="cellIs" dxfId="12" priority="15" operator="equal">
      <formula>0</formula>
    </cfRule>
  </conditionalFormatting>
  <conditionalFormatting sqref="G94">
    <cfRule type="cellIs" dxfId="11" priority="14" operator="equal">
      <formula>0</formula>
    </cfRule>
  </conditionalFormatting>
  <conditionalFormatting sqref="G96">
    <cfRule type="cellIs" dxfId="10" priority="12" operator="equal">
      <formula>0</formula>
    </cfRule>
  </conditionalFormatting>
  <conditionalFormatting sqref="G95">
    <cfRule type="cellIs" dxfId="9" priority="13" operator="equal">
      <formula>0</formula>
    </cfRule>
  </conditionalFormatting>
  <conditionalFormatting sqref="E89:F92">
    <cfRule type="cellIs" dxfId="8" priority="11" operator="equal">
      <formula>0</formula>
    </cfRule>
  </conditionalFormatting>
  <conditionalFormatting sqref="V56">
    <cfRule type="expression" dxfId="7" priority="6">
      <formula>#REF!=1</formula>
    </cfRule>
  </conditionalFormatting>
  <conditionalFormatting sqref="E94:AH94 E96:AH96">
    <cfRule type="expression" dxfId="6" priority="5">
      <formula>$A$70=4</formula>
    </cfRule>
  </conditionalFormatting>
  <conditionalFormatting sqref="E94:AH95">
    <cfRule type="expression" dxfId="5" priority="4">
      <formula>$A$70=3</formula>
    </cfRule>
  </conditionalFormatting>
  <conditionalFormatting sqref="E94:AH97">
    <cfRule type="expression" dxfId="4" priority="3">
      <formula>$A$70=5</formula>
    </cfRule>
  </conditionalFormatting>
  <conditionalFormatting sqref="E95:AH97">
    <cfRule type="expression" dxfId="3" priority="2">
      <formula>OR($A$70=1,$A$70=2)</formula>
    </cfRule>
  </conditionalFormatting>
  <conditionalFormatting sqref="E42:AM42">
    <cfRule type="expression" dxfId="2" priority="1">
      <formula>OR($A$20=FALSE,$A$24=FALSE)</formula>
    </cfRule>
  </conditionalFormatting>
  <conditionalFormatting sqref="E30:AM33 E35:AM40">
    <cfRule type="expression" dxfId="1" priority="137">
      <formula>$A$70=5</formula>
    </cfRule>
    <cfRule type="expression" dxfId="0" priority="138">
      <formula>$A$27=2</formula>
    </cfRule>
  </conditionalFormatting>
  <hyperlinks>
    <hyperlink ref="F8" r:id="rId1" xr:uid="{E67CF26B-F84C-4EFA-99B4-31C078D61FC9}"/>
    <hyperlink ref="H39" r:id="rId2" xr:uid="{8EAB2DB7-6AB2-4627-A70D-4F4A302C42B3}"/>
  </hyperlinks>
  <printOptions horizontalCentered="1"/>
  <pageMargins left="0.51181102362204722" right="0.51181102362204722" top="0.55118110236220474" bottom="0.55118110236220474" header="0.31496062992125984" footer="0.31496062992125984"/>
  <pageSetup paperSize="9" scale="80" orientation="portrait" r:id="rId3"/>
  <headerFooter>
    <oddHeader>&amp;L&amp;G</oddHeader>
  </headerFooter>
  <rowBreaks count="2" manualBreakCount="2">
    <brk id="49" min="2" max="38" man="1"/>
    <brk id="75" min="2" max="38" man="1"/>
  </rowBreaks>
  <drawing r:id="rId4"/>
  <legacyDrawing r:id="rId5"/>
  <legacyDrawingHF r:id="rId6"/>
  <mc:AlternateContent xmlns:mc="http://schemas.openxmlformats.org/markup-compatibility/2006">
    <mc:Choice Requires="x14">
      <controls>
        <mc:AlternateContent xmlns:mc="http://schemas.openxmlformats.org/markup-compatibility/2006">
          <mc:Choice Requires="x14">
            <control shapeId="74972" r:id="rId7" name="Check Box 220">
              <controlPr locked="0" defaultSize="0" autoFill="0" autoLine="0" autoPict="0">
                <anchor moveWithCells="1">
                  <from>
                    <xdr:col>4</xdr:col>
                    <xdr:colOff>137160</xdr:colOff>
                    <xdr:row>59</xdr:row>
                    <xdr:rowOff>38100</xdr:rowOff>
                  </from>
                  <to>
                    <xdr:col>5</xdr:col>
                    <xdr:colOff>137160</xdr:colOff>
                    <xdr:row>59</xdr:row>
                    <xdr:rowOff>190500</xdr:rowOff>
                  </to>
                </anchor>
              </controlPr>
            </control>
          </mc:Choice>
        </mc:AlternateContent>
        <mc:AlternateContent xmlns:mc="http://schemas.openxmlformats.org/markup-compatibility/2006">
          <mc:Choice Requires="x14">
            <control shapeId="74976" r:id="rId8" name="Option Button 224">
              <controlPr locked="0" defaultSize="0" autoFill="0" autoLine="0" autoPict="0">
                <anchor moveWithCells="1">
                  <from>
                    <xdr:col>4</xdr:col>
                    <xdr:colOff>83820</xdr:colOff>
                    <xdr:row>69</xdr:row>
                    <xdr:rowOff>60960</xdr:rowOff>
                  </from>
                  <to>
                    <xdr:col>5</xdr:col>
                    <xdr:colOff>137160</xdr:colOff>
                    <xdr:row>70</xdr:row>
                    <xdr:rowOff>0</xdr:rowOff>
                  </to>
                </anchor>
              </controlPr>
            </control>
          </mc:Choice>
        </mc:AlternateContent>
        <mc:AlternateContent xmlns:mc="http://schemas.openxmlformats.org/markup-compatibility/2006">
          <mc:Choice Requires="x14">
            <control shapeId="74977" r:id="rId9" name="Option Button 225">
              <controlPr locked="0" defaultSize="0" autoFill="0" autoLine="0" autoPict="0">
                <anchor moveWithCells="1">
                  <from>
                    <xdr:col>9</xdr:col>
                    <xdr:colOff>137160</xdr:colOff>
                    <xdr:row>69</xdr:row>
                    <xdr:rowOff>30480</xdr:rowOff>
                  </from>
                  <to>
                    <xdr:col>10</xdr:col>
                    <xdr:colOff>182880</xdr:colOff>
                    <xdr:row>70</xdr:row>
                    <xdr:rowOff>0</xdr:rowOff>
                  </to>
                </anchor>
              </controlPr>
            </control>
          </mc:Choice>
        </mc:AlternateContent>
        <mc:AlternateContent xmlns:mc="http://schemas.openxmlformats.org/markup-compatibility/2006">
          <mc:Choice Requires="x14">
            <control shapeId="74978" r:id="rId10" name="Option Button 226">
              <controlPr locked="0" defaultSize="0" autoFill="0" autoLine="0" autoPict="0">
                <anchor moveWithCells="1">
                  <from>
                    <xdr:col>28</xdr:col>
                    <xdr:colOff>68580</xdr:colOff>
                    <xdr:row>69</xdr:row>
                    <xdr:rowOff>30480</xdr:rowOff>
                  </from>
                  <to>
                    <xdr:col>29</xdr:col>
                    <xdr:colOff>114300</xdr:colOff>
                    <xdr:row>70</xdr:row>
                    <xdr:rowOff>0</xdr:rowOff>
                  </to>
                </anchor>
              </controlPr>
            </control>
          </mc:Choice>
        </mc:AlternateContent>
        <mc:AlternateContent xmlns:mc="http://schemas.openxmlformats.org/markup-compatibility/2006">
          <mc:Choice Requires="x14">
            <control shapeId="74979" r:id="rId11" name="Option Button 227">
              <controlPr locked="0" defaultSize="0" autoFill="0" autoLine="0" autoPict="0">
                <anchor moveWithCells="1">
                  <from>
                    <xdr:col>21</xdr:col>
                    <xdr:colOff>152400</xdr:colOff>
                    <xdr:row>69</xdr:row>
                    <xdr:rowOff>30480</xdr:rowOff>
                  </from>
                  <to>
                    <xdr:col>23</xdr:col>
                    <xdr:colOff>0</xdr:colOff>
                    <xdr:row>70</xdr:row>
                    <xdr:rowOff>0</xdr:rowOff>
                  </to>
                </anchor>
              </controlPr>
            </control>
          </mc:Choice>
        </mc:AlternateContent>
        <mc:AlternateContent xmlns:mc="http://schemas.openxmlformats.org/markup-compatibility/2006">
          <mc:Choice Requires="x14">
            <control shapeId="74980" r:id="rId12" name="Option Button 228">
              <controlPr locked="0" defaultSize="0" autoFill="0" autoLine="0" autoPict="0">
                <anchor moveWithCells="1">
                  <from>
                    <xdr:col>33</xdr:col>
                    <xdr:colOff>106680</xdr:colOff>
                    <xdr:row>69</xdr:row>
                    <xdr:rowOff>30480</xdr:rowOff>
                  </from>
                  <to>
                    <xdr:col>34</xdr:col>
                    <xdr:colOff>152400</xdr:colOff>
                    <xdr:row>70</xdr:row>
                    <xdr:rowOff>0</xdr:rowOff>
                  </to>
                </anchor>
              </controlPr>
            </control>
          </mc:Choice>
        </mc:AlternateContent>
        <mc:AlternateContent xmlns:mc="http://schemas.openxmlformats.org/markup-compatibility/2006">
          <mc:Choice Requires="x14">
            <control shapeId="74981" r:id="rId13" name="Group Box 229">
              <controlPr defaultSize="0" autoFill="0" autoPict="0">
                <anchor moveWithCells="1">
                  <from>
                    <xdr:col>4</xdr:col>
                    <xdr:colOff>0</xdr:colOff>
                    <xdr:row>69</xdr:row>
                    <xdr:rowOff>7620</xdr:rowOff>
                  </from>
                  <to>
                    <xdr:col>38</xdr:col>
                    <xdr:colOff>144780</xdr:colOff>
                    <xdr:row>70</xdr:row>
                    <xdr:rowOff>0</xdr:rowOff>
                  </to>
                </anchor>
              </controlPr>
            </control>
          </mc:Choice>
        </mc:AlternateContent>
        <mc:AlternateContent xmlns:mc="http://schemas.openxmlformats.org/markup-compatibility/2006">
          <mc:Choice Requires="x14">
            <control shapeId="75004" r:id="rId14" name="Group Box 252">
              <controlPr defaultSize="0" autoFill="0" autoPict="0">
                <anchor moveWithCells="1">
                  <from>
                    <xdr:col>3</xdr:col>
                    <xdr:colOff>190500</xdr:colOff>
                    <xdr:row>85</xdr:row>
                    <xdr:rowOff>160020</xdr:rowOff>
                  </from>
                  <to>
                    <xdr:col>8</xdr:col>
                    <xdr:colOff>182880</xdr:colOff>
                    <xdr:row>99</xdr:row>
                    <xdr:rowOff>0</xdr:rowOff>
                  </to>
                </anchor>
              </controlPr>
            </control>
          </mc:Choice>
        </mc:AlternateContent>
        <mc:AlternateContent xmlns:mc="http://schemas.openxmlformats.org/markup-compatibility/2006">
          <mc:Choice Requires="x14">
            <control shapeId="75006" r:id="rId15" name="Check Box 254">
              <controlPr locked="0" defaultSize="0" autoFill="0" autoLine="0" autoPict="0">
                <anchor moveWithCells="1">
                  <from>
                    <xdr:col>4</xdr:col>
                    <xdr:colOff>106680</xdr:colOff>
                    <xdr:row>72</xdr:row>
                    <xdr:rowOff>60960</xdr:rowOff>
                  </from>
                  <to>
                    <xdr:col>5</xdr:col>
                    <xdr:colOff>198120</xdr:colOff>
                    <xdr:row>73</xdr:row>
                    <xdr:rowOff>0</xdr:rowOff>
                  </to>
                </anchor>
              </controlPr>
            </control>
          </mc:Choice>
        </mc:AlternateContent>
        <mc:AlternateContent xmlns:mc="http://schemas.openxmlformats.org/markup-compatibility/2006">
          <mc:Choice Requires="x14">
            <control shapeId="75007" r:id="rId16" name="Check Box 255">
              <controlPr locked="0" defaultSize="0" autoFill="0" autoLine="0" autoPict="0">
                <anchor moveWithCells="1">
                  <from>
                    <xdr:col>4</xdr:col>
                    <xdr:colOff>106680</xdr:colOff>
                    <xdr:row>73</xdr:row>
                    <xdr:rowOff>60960</xdr:rowOff>
                  </from>
                  <to>
                    <xdr:col>5</xdr:col>
                    <xdr:colOff>198120</xdr:colOff>
                    <xdr:row>73</xdr:row>
                    <xdr:rowOff>266700</xdr:rowOff>
                  </to>
                </anchor>
              </controlPr>
            </control>
          </mc:Choice>
        </mc:AlternateContent>
        <mc:AlternateContent xmlns:mc="http://schemas.openxmlformats.org/markup-compatibility/2006">
          <mc:Choice Requires="x14">
            <control shapeId="75008" r:id="rId17" name="Check Box 256">
              <controlPr locked="0" defaultSize="0" autoFill="0" autoLine="0" autoPict="0">
                <anchor moveWithCells="1">
                  <from>
                    <xdr:col>4</xdr:col>
                    <xdr:colOff>106680</xdr:colOff>
                    <xdr:row>74</xdr:row>
                    <xdr:rowOff>60960</xdr:rowOff>
                  </from>
                  <to>
                    <xdr:col>5</xdr:col>
                    <xdr:colOff>198120</xdr:colOff>
                    <xdr:row>74</xdr:row>
                    <xdr:rowOff>266700</xdr:rowOff>
                  </to>
                </anchor>
              </controlPr>
            </control>
          </mc:Choice>
        </mc:AlternateContent>
        <mc:AlternateContent xmlns:mc="http://schemas.openxmlformats.org/markup-compatibility/2006">
          <mc:Choice Requires="x14">
            <control shapeId="75009" r:id="rId18" name="Check Box 257">
              <controlPr locked="0" defaultSize="0" autoFill="0" autoLine="0" autoPict="0">
                <anchor moveWithCells="1">
                  <from>
                    <xdr:col>16</xdr:col>
                    <xdr:colOff>106680</xdr:colOff>
                    <xdr:row>72</xdr:row>
                    <xdr:rowOff>60960</xdr:rowOff>
                  </from>
                  <to>
                    <xdr:col>17</xdr:col>
                    <xdr:colOff>198120</xdr:colOff>
                    <xdr:row>73</xdr:row>
                    <xdr:rowOff>0</xdr:rowOff>
                  </to>
                </anchor>
              </controlPr>
            </control>
          </mc:Choice>
        </mc:AlternateContent>
        <mc:AlternateContent xmlns:mc="http://schemas.openxmlformats.org/markup-compatibility/2006">
          <mc:Choice Requires="x14">
            <control shapeId="75010" r:id="rId19" name="Check Box 258">
              <controlPr locked="0" defaultSize="0" autoFill="0" autoLine="0" autoPict="0">
                <anchor moveWithCells="1">
                  <from>
                    <xdr:col>16</xdr:col>
                    <xdr:colOff>106680</xdr:colOff>
                    <xdr:row>73</xdr:row>
                    <xdr:rowOff>60960</xdr:rowOff>
                  </from>
                  <to>
                    <xdr:col>17</xdr:col>
                    <xdr:colOff>198120</xdr:colOff>
                    <xdr:row>73</xdr:row>
                    <xdr:rowOff>266700</xdr:rowOff>
                  </to>
                </anchor>
              </controlPr>
            </control>
          </mc:Choice>
        </mc:AlternateContent>
        <mc:AlternateContent xmlns:mc="http://schemas.openxmlformats.org/markup-compatibility/2006">
          <mc:Choice Requires="x14">
            <control shapeId="75011" r:id="rId20" name="Check Box 259">
              <controlPr locked="0" defaultSize="0" autoFill="0" autoLine="0" autoPict="0">
                <anchor moveWithCells="1">
                  <from>
                    <xdr:col>27</xdr:col>
                    <xdr:colOff>106680</xdr:colOff>
                    <xdr:row>72</xdr:row>
                    <xdr:rowOff>60960</xdr:rowOff>
                  </from>
                  <to>
                    <xdr:col>28</xdr:col>
                    <xdr:colOff>198120</xdr:colOff>
                    <xdr:row>73</xdr:row>
                    <xdr:rowOff>0</xdr:rowOff>
                  </to>
                </anchor>
              </controlPr>
            </control>
          </mc:Choice>
        </mc:AlternateContent>
        <mc:AlternateContent xmlns:mc="http://schemas.openxmlformats.org/markup-compatibility/2006">
          <mc:Choice Requires="x14">
            <control shapeId="75033" r:id="rId21" name="Group Box 281">
              <controlPr defaultSize="0" autoFill="0" autoPict="0">
                <anchor moveWithCells="1">
                  <from>
                    <xdr:col>2</xdr:col>
                    <xdr:colOff>137160</xdr:colOff>
                    <xdr:row>41</xdr:row>
                    <xdr:rowOff>114300</xdr:rowOff>
                  </from>
                  <to>
                    <xdr:col>38</xdr:col>
                    <xdr:colOff>182880</xdr:colOff>
                    <xdr:row>43</xdr:row>
                    <xdr:rowOff>0</xdr:rowOff>
                  </to>
                </anchor>
              </controlPr>
            </control>
          </mc:Choice>
        </mc:AlternateContent>
        <mc:AlternateContent xmlns:mc="http://schemas.openxmlformats.org/markup-compatibility/2006">
          <mc:Choice Requires="x14">
            <control shapeId="75049" r:id="rId22" name="Option Button 297">
              <controlPr locked="0" defaultSize="0" autoFill="0" autoLine="0" autoPict="0">
                <anchor moveWithCells="1">
                  <from>
                    <xdr:col>4</xdr:col>
                    <xdr:colOff>45720</xdr:colOff>
                    <xdr:row>42</xdr:row>
                    <xdr:rowOff>60960</xdr:rowOff>
                  </from>
                  <to>
                    <xdr:col>20</xdr:col>
                    <xdr:colOff>251460</xdr:colOff>
                    <xdr:row>42</xdr:row>
                    <xdr:rowOff>373380</xdr:rowOff>
                  </to>
                </anchor>
              </controlPr>
            </control>
          </mc:Choice>
        </mc:AlternateContent>
        <mc:AlternateContent xmlns:mc="http://schemas.openxmlformats.org/markup-compatibility/2006">
          <mc:Choice Requires="x14">
            <control shapeId="75050" r:id="rId23" name="Option Button 298">
              <controlPr locked="0" defaultSize="0" autoFill="0" autoLine="0" autoPict="0">
                <anchor moveWithCells="1">
                  <from>
                    <xdr:col>20</xdr:col>
                    <xdr:colOff>259080</xdr:colOff>
                    <xdr:row>42</xdr:row>
                    <xdr:rowOff>45720</xdr:rowOff>
                  </from>
                  <to>
                    <xdr:col>38</xdr:col>
                    <xdr:colOff>121920</xdr:colOff>
                    <xdr:row>42</xdr:row>
                    <xdr:rowOff>381000</xdr:rowOff>
                  </to>
                </anchor>
              </controlPr>
            </control>
          </mc:Choice>
        </mc:AlternateContent>
        <mc:AlternateContent xmlns:mc="http://schemas.openxmlformats.org/markup-compatibility/2006">
          <mc:Choice Requires="x14">
            <control shapeId="75132" r:id="rId24" name="Group Box 380">
              <controlPr defaultSize="0" autoFill="0" autoPict="0">
                <anchor moveWithCells="1">
                  <from>
                    <xdr:col>22</xdr:col>
                    <xdr:colOff>60960</xdr:colOff>
                    <xdr:row>97</xdr:row>
                    <xdr:rowOff>312420</xdr:rowOff>
                  </from>
                  <to>
                    <xdr:col>38</xdr:col>
                    <xdr:colOff>190500</xdr:colOff>
                    <xdr:row>99</xdr:row>
                    <xdr:rowOff>106680</xdr:rowOff>
                  </to>
                </anchor>
              </controlPr>
            </control>
          </mc:Choice>
        </mc:AlternateContent>
        <mc:AlternateContent xmlns:mc="http://schemas.openxmlformats.org/markup-compatibility/2006">
          <mc:Choice Requires="x14">
            <control shapeId="75133" r:id="rId25" name="Option Button 381">
              <controlPr locked="0" defaultSize="0" autoFill="0" autoLine="0" autoPict="0">
                <anchor moveWithCells="1">
                  <from>
                    <xdr:col>23</xdr:col>
                    <xdr:colOff>68580</xdr:colOff>
                    <xdr:row>98</xdr:row>
                    <xdr:rowOff>76200</xdr:rowOff>
                  </from>
                  <to>
                    <xdr:col>26</xdr:col>
                    <xdr:colOff>7620</xdr:colOff>
                    <xdr:row>99</xdr:row>
                    <xdr:rowOff>0</xdr:rowOff>
                  </to>
                </anchor>
              </controlPr>
            </control>
          </mc:Choice>
        </mc:AlternateContent>
        <mc:AlternateContent xmlns:mc="http://schemas.openxmlformats.org/markup-compatibility/2006">
          <mc:Choice Requires="x14">
            <control shapeId="75134" r:id="rId26" name="Option Button 382">
              <controlPr locked="0" defaultSize="0" autoFill="0" autoLine="0" autoPict="0">
                <anchor moveWithCells="1">
                  <from>
                    <xdr:col>32</xdr:col>
                    <xdr:colOff>160020</xdr:colOff>
                    <xdr:row>98</xdr:row>
                    <xdr:rowOff>68580</xdr:rowOff>
                  </from>
                  <to>
                    <xdr:col>37</xdr:col>
                    <xdr:colOff>38100</xdr:colOff>
                    <xdr:row>99</xdr:row>
                    <xdr:rowOff>7620</xdr:rowOff>
                  </to>
                </anchor>
              </controlPr>
            </control>
          </mc:Choice>
        </mc:AlternateContent>
        <mc:AlternateContent xmlns:mc="http://schemas.openxmlformats.org/markup-compatibility/2006">
          <mc:Choice Requires="x14">
            <control shapeId="75135" r:id="rId27" name="Group Box 383">
              <controlPr defaultSize="0" autoFill="0" autoPict="0">
                <anchor moveWithCells="1">
                  <from>
                    <xdr:col>23</xdr:col>
                    <xdr:colOff>0</xdr:colOff>
                    <xdr:row>99</xdr:row>
                    <xdr:rowOff>426720</xdr:rowOff>
                  </from>
                  <to>
                    <xdr:col>38</xdr:col>
                    <xdr:colOff>198120</xdr:colOff>
                    <xdr:row>101</xdr:row>
                    <xdr:rowOff>45720</xdr:rowOff>
                  </to>
                </anchor>
              </controlPr>
            </control>
          </mc:Choice>
        </mc:AlternateContent>
        <mc:AlternateContent xmlns:mc="http://schemas.openxmlformats.org/markup-compatibility/2006">
          <mc:Choice Requires="x14">
            <control shapeId="75136" r:id="rId28" name="Option Button 384">
              <controlPr locked="0" defaultSize="0" autoFill="0" autoLine="0" autoPict="0">
                <anchor moveWithCells="1">
                  <from>
                    <xdr:col>23</xdr:col>
                    <xdr:colOff>76200</xdr:colOff>
                    <xdr:row>100</xdr:row>
                    <xdr:rowOff>99060</xdr:rowOff>
                  </from>
                  <to>
                    <xdr:col>27</xdr:col>
                    <xdr:colOff>114300</xdr:colOff>
                    <xdr:row>101</xdr:row>
                    <xdr:rowOff>7620</xdr:rowOff>
                  </to>
                </anchor>
              </controlPr>
            </control>
          </mc:Choice>
        </mc:AlternateContent>
        <mc:AlternateContent xmlns:mc="http://schemas.openxmlformats.org/markup-compatibility/2006">
          <mc:Choice Requires="x14">
            <control shapeId="75137" r:id="rId29" name="Option Button 385">
              <controlPr locked="0" defaultSize="0" autoFill="0" autoLine="0" autoPict="0">
                <anchor moveWithCells="1">
                  <from>
                    <xdr:col>32</xdr:col>
                    <xdr:colOff>152400</xdr:colOff>
                    <xdr:row>100</xdr:row>
                    <xdr:rowOff>68580</xdr:rowOff>
                  </from>
                  <to>
                    <xdr:col>36</xdr:col>
                    <xdr:colOff>144780</xdr:colOff>
                    <xdr:row>101</xdr:row>
                    <xdr:rowOff>7620</xdr:rowOff>
                  </to>
                </anchor>
              </controlPr>
            </control>
          </mc:Choice>
        </mc:AlternateContent>
        <mc:AlternateContent xmlns:mc="http://schemas.openxmlformats.org/markup-compatibility/2006">
          <mc:Choice Requires="x14">
            <control shapeId="75138" r:id="rId30" name="Check Box 386">
              <controlPr locked="0" defaultSize="0" autoFill="0" autoLine="0" autoPict="0">
                <anchor moveWithCells="1">
                  <from>
                    <xdr:col>4</xdr:col>
                    <xdr:colOff>114300</xdr:colOff>
                    <xdr:row>98</xdr:row>
                    <xdr:rowOff>45720</xdr:rowOff>
                  </from>
                  <to>
                    <xdr:col>5</xdr:col>
                    <xdr:colOff>152400</xdr:colOff>
                    <xdr:row>99</xdr:row>
                    <xdr:rowOff>0</xdr:rowOff>
                  </to>
                </anchor>
              </controlPr>
            </control>
          </mc:Choice>
        </mc:AlternateContent>
        <mc:AlternateContent xmlns:mc="http://schemas.openxmlformats.org/markup-compatibility/2006">
          <mc:Choice Requires="x14">
            <control shapeId="75139" r:id="rId31" name="Check Box 387">
              <controlPr locked="0" defaultSize="0" autoFill="0" autoLine="0" autoPict="0">
                <anchor moveWithCells="1">
                  <from>
                    <xdr:col>4</xdr:col>
                    <xdr:colOff>106680</xdr:colOff>
                    <xdr:row>100</xdr:row>
                    <xdr:rowOff>38100</xdr:rowOff>
                  </from>
                  <to>
                    <xdr:col>6</xdr:col>
                    <xdr:colOff>7620</xdr:colOff>
                    <xdr:row>101</xdr:row>
                    <xdr:rowOff>7620</xdr:rowOff>
                  </to>
                </anchor>
              </controlPr>
            </control>
          </mc:Choice>
        </mc:AlternateContent>
        <mc:AlternateContent xmlns:mc="http://schemas.openxmlformats.org/markup-compatibility/2006">
          <mc:Choice Requires="x14">
            <control shapeId="75140" r:id="rId32" name="Group Box 388">
              <controlPr defaultSize="0" autoFill="0" autoPict="0">
                <anchor moveWithCells="1">
                  <from>
                    <xdr:col>1</xdr:col>
                    <xdr:colOff>7620</xdr:colOff>
                    <xdr:row>17</xdr:row>
                    <xdr:rowOff>30480</xdr:rowOff>
                  </from>
                  <to>
                    <xdr:col>40</xdr:col>
                    <xdr:colOff>388620</xdr:colOff>
                    <xdr:row>27</xdr:row>
                    <xdr:rowOff>114300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F7408E2A-4EC0-4163-BBA5-6C1E9861D5F3}">
          <x14:formula1>
            <xm:f>List!$A$2:$A$15</xm:f>
          </x14:formula1>
          <xm:sqref>E87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912752-19A8-4320-9010-9BD62407E479}">
  <dimension ref="A1:D15"/>
  <sheetViews>
    <sheetView workbookViewId="0">
      <selection activeCell="A3" sqref="A3"/>
    </sheetView>
  </sheetViews>
  <sheetFormatPr defaultRowHeight="10.8"/>
  <cols>
    <col min="1" max="1" width="68.375" customWidth="1"/>
  </cols>
  <sheetData>
    <row r="1" spans="1:4">
      <c r="B1" t="s">
        <v>121</v>
      </c>
      <c r="C1" t="s">
        <v>122</v>
      </c>
      <c r="D1" t="s">
        <v>123</v>
      </c>
    </row>
    <row r="2" spans="1:4">
      <c r="A2" s="3" t="s">
        <v>106</v>
      </c>
    </row>
    <row r="3" spans="1:4">
      <c r="A3" t="s">
        <v>124</v>
      </c>
      <c r="B3">
        <v>1</v>
      </c>
    </row>
    <row r="4" spans="1:4">
      <c r="A4" t="s">
        <v>125</v>
      </c>
      <c r="B4">
        <v>1</v>
      </c>
      <c r="C4" t="s">
        <v>126</v>
      </c>
    </row>
    <row r="5" spans="1:4">
      <c r="A5" t="s">
        <v>127</v>
      </c>
      <c r="B5">
        <v>1</v>
      </c>
      <c r="D5" t="s">
        <v>128</v>
      </c>
    </row>
    <row r="6" spans="1:4">
      <c r="A6" t="s">
        <v>129</v>
      </c>
      <c r="B6">
        <v>1</v>
      </c>
      <c r="C6" t="s">
        <v>126</v>
      </c>
      <c r="D6" t="s">
        <v>128</v>
      </c>
    </row>
    <row r="7" spans="1:4">
      <c r="A7" t="s">
        <v>130</v>
      </c>
      <c r="B7">
        <v>2</v>
      </c>
    </row>
    <row r="8" spans="1:4">
      <c r="A8" t="s">
        <v>131</v>
      </c>
      <c r="B8">
        <v>2</v>
      </c>
      <c r="C8" t="s">
        <v>126</v>
      </c>
    </row>
    <row r="9" spans="1:4">
      <c r="A9" t="s">
        <v>132</v>
      </c>
      <c r="B9">
        <v>2</v>
      </c>
      <c r="C9" t="s">
        <v>126</v>
      </c>
      <c r="D9" t="s">
        <v>128</v>
      </c>
    </row>
    <row r="10" spans="1:4">
      <c r="A10" t="s">
        <v>133</v>
      </c>
      <c r="B10">
        <v>3</v>
      </c>
    </row>
    <row r="11" spans="1:4">
      <c r="A11" t="s">
        <v>134</v>
      </c>
      <c r="B11">
        <v>3</v>
      </c>
      <c r="C11" t="s">
        <v>126</v>
      </c>
    </row>
    <row r="12" spans="1:4">
      <c r="A12" t="s">
        <v>135</v>
      </c>
      <c r="B12">
        <v>3</v>
      </c>
      <c r="C12" t="s">
        <v>126</v>
      </c>
      <c r="D12" t="s">
        <v>128</v>
      </c>
    </row>
    <row r="13" spans="1:4">
      <c r="A13" t="s">
        <v>136</v>
      </c>
      <c r="B13">
        <v>0</v>
      </c>
      <c r="C13" t="s">
        <v>126</v>
      </c>
    </row>
    <row r="14" spans="1:4">
      <c r="A14" t="s">
        <v>137</v>
      </c>
      <c r="B14">
        <v>0</v>
      </c>
      <c r="C14" t="s">
        <v>126</v>
      </c>
      <c r="D14" t="s">
        <v>128</v>
      </c>
    </row>
    <row r="15" spans="1:4">
      <c r="A15" t="s">
        <v>110</v>
      </c>
      <c r="B15">
        <v>0</v>
      </c>
    </row>
  </sheetData>
  <phoneticPr fontId="6"/>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ba44b33-8b0a-4bbb-979e-39bf8c83bebc" xsi:nil="true"/>
    <lcf76f155ced4ddcb4097134ff3c332f xmlns="66f81cac-ef76-45ef-a73e-ec16e5560398">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676724FB9B58B74A8F7CDF9D752C1270" ma:contentTypeVersion="18" ma:contentTypeDescription="新しいドキュメントを作成します。" ma:contentTypeScope="" ma:versionID="0bee513e8691666cc4225c29eb7350e4">
  <xsd:schema xmlns:xsd="http://www.w3.org/2001/XMLSchema" xmlns:xs="http://www.w3.org/2001/XMLSchema" xmlns:p="http://schemas.microsoft.com/office/2006/metadata/properties" xmlns:ns2="eba44b33-8b0a-4bbb-979e-39bf8c83bebc" xmlns:ns3="66f81cac-ef76-45ef-a73e-ec16e5560398" targetNamespace="http://schemas.microsoft.com/office/2006/metadata/properties" ma:root="true" ma:fieldsID="662a3d3f42dfef184699dda5cee6e437" ns2:_="" ns3:_="">
    <xsd:import namespace="eba44b33-8b0a-4bbb-979e-39bf8c83bebc"/>
    <xsd:import namespace="66f81cac-ef76-45ef-a73e-ec16e5560398"/>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AutoTags" minOccurs="0"/>
                <xsd:element ref="ns3:MediaServiceDateTaken" minOccurs="0"/>
                <xsd:element ref="ns3:MediaServiceOCR" minOccurs="0"/>
                <xsd:element ref="ns3:MediaServiceEventHashCode" minOccurs="0"/>
                <xsd:element ref="ns3:MediaServiceGenerationTime" minOccurs="0"/>
                <xsd:element ref="ns3:MediaServiceLocation" minOccurs="0"/>
                <xsd:element ref="ns3:MediaServiceAutoKeyPoints" minOccurs="0"/>
                <xsd:element ref="ns3:MediaServiceKeyPoints" minOccurs="0"/>
                <xsd:element ref="ns3:MediaLengthInSeconds" minOccurs="0"/>
                <xsd:element ref="ns3:lcf76f155ced4ddcb4097134ff3c332f" minOccurs="0"/>
                <xsd:element ref="ns2: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ba44b33-8b0a-4bbb-979e-39bf8c83bebc"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element name="LastSharedByUser" ma:index="10" nillable="true" ma:displayName="最新の共有 (ユーザー別)" ma:description="" ma:internalName="LastSharedByUser" ma:readOnly="true">
      <xsd:simpleType>
        <xsd:restriction base="dms:Note">
          <xsd:maxLength value="255"/>
        </xsd:restriction>
      </xsd:simpleType>
    </xsd:element>
    <xsd:element name="LastSharedByTime" ma:index="11" nillable="true" ma:displayName="最新の共有 (時間別)" ma:description="" ma:internalName="LastSharedByTime" ma:readOnly="true">
      <xsd:simpleType>
        <xsd:restriction base="dms:DateTime"/>
      </xsd:simpleType>
    </xsd:element>
    <xsd:element name="TaxCatchAll" ma:index="25" nillable="true" ma:displayName="分類の集約列" ma:hidden="true" ma:list="{c7ea5195-4290-412b-8556-d271ca09da3e}" ma:internalName="TaxCatchAll" ma:showField="CatchAllData" ma:web="eba44b33-8b0a-4bbb-979e-39bf8c83beb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6f81cac-ef76-45ef-a73e-ec16e5560398"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AutoTags" ma:index="14" nillable="true" ma:displayName="MediaServiceAutoTags" ma:description="" ma:internalName="MediaServiceAutoTags"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画像タグ" ma:readOnly="false" ma:fieldId="{5cf76f15-5ced-4ddc-b409-7134ff3c332f}" ma:taxonomyMulti="true" ma:sspId="e5980a46-5405-4f05-be2d-3534c8db6fbd"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69D5C4C-673C-45CC-B54E-DED2182BF412}">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71A52897-417B-465A-ACB5-B97F5818569F}"/>
</file>

<file path=customXml/itemProps3.xml><?xml version="1.0" encoding="utf-8"?>
<ds:datastoreItem xmlns:ds="http://schemas.openxmlformats.org/officeDocument/2006/customXml" ds:itemID="{1CB7A5AF-B727-43CA-ABE1-66BD66B84DF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OnDemand</vt:lpstr>
      <vt:lpstr>List</vt:lpstr>
      <vt:lpstr>OnDemand!Print_Area</vt:lpstr>
      <vt:lpstr>サービス</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増田 陽子</dc:creator>
  <cp:keywords/>
  <dc:description/>
  <cp:lastModifiedBy>中沢 宏子(BBSS) -Hiroko Nakazawa-</cp:lastModifiedBy>
  <cp:revision/>
  <dcterms:created xsi:type="dcterms:W3CDTF">2012-07-05T08:17:13Z</dcterms:created>
  <dcterms:modified xsi:type="dcterms:W3CDTF">2022-04-14T06:26:21Z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0x010100676724FB9B58B74A8F7CDF9D752C1270</vt:lpwstr>
  </property>
</Properties>
</file>