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01"/>
  <workbookPr showInkAnnotation="0" updateLinks="never" codeName="ThisWorkbook" defaultThemeVersion="124226"/>
  <mc:AlternateContent xmlns:mc="http://schemas.openxmlformats.org/markup-compatibility/2006">
    <mc:Choice Requires="x15">
      <x15ac:absPath xmlns:x15ac="http://schemas.microsoft.com/office/spreadsheetml/2010/11/ac" url="https://licenseonline.sharepoint.com/sites/fs-5700/Shared Documents/部内秘/法人営業推進部/LOL（ライセンスオンライン）事業/OP業務関連/申請書一覧ページ用申請書/申請書/"/>
    </mc:Choice>
  </mc:AlternateContent>
  <xr:revisionPtr revIDLastSave="50" documentId="8_{B3EED112-CFB2-474F-95E2-BBF522B1EAA1}" xr6:coauthVersionLast="47" xr6:coauthVersionMax="47" xr10:uidLastSave="{DECEF753-54F2-40BA-BA59-BDA4177CF74F}"/>
  <bookViews>
    <workbookView xWindow="28680" yWindow="-120" windowWidth="25440" windowHeight="15540" tabRatio="955" xr2:uid="{00000000-000D-0000-FFFF-FFFF00000000}"/>
  </bookViews>
  <sheets>
    <sheet name="目次" sheetId="46" r:id="rId1"/>
    <sheet name="desknet'sクラウド新規" sheetId="29" r:id="rId2"/>
    <sheet name="desknet'sクラウド新規(記入例)" sheetId="39" r:id="rId3"/>
    <sheet name="desknet'sクラウド内容変更_更新" sheetId="30" r:id="rId4"/>
    <sheet name="desknet'sクラウド内容変更_更新(記入例)" sheetId="40" r:id="rId5"/>
    <sheet name="ChatLuckクラウド新規" sheetId="31" r:id="rId6"/>
    <sheet name="ChatLuckクラウド新規(記入例)" sheetId="41" r:id="rId7"/>
    <sheet name="ChatLuckクラウド内容変更_更新" sheetId="32" r:id="rId8"/>
    <sheet name="ChatLuckクラウド内容変更_更新(記入例)" sheetId="42" r:id="rId9"/>
    <sheet name="desknet's・ChatLuckクラウド解約申請" sheetId="48" r:id="rId10"/>
    <sheet name="desknet's・ChatLuckクラウド解約申請(記入例)" sheetId="49" r:id="rId11"/>
    <sheet name="【クラウド共通】お客様情報変更" sheetId="51" r:id="rId12"/>
    <sheet name="更新履歴" sheetId="54" r:id="rId13"/>
    <sheet name="個人情報保護方針" sheetId="2" r:id="rId14"/>
    <sheet name="環境" sheetId="21" state="hidden" r:id="rId15"/>
    <sheet name="ヒアリング" sheetId="20" state="hidden" r:id="rId16"/>
    <sheet name="型番" sheetId="33" state="hidden" r:id="rId17"/>
  </sheets>
  <externalReferences>
    <externalReference r:id="rId18"/>
  </externalReferences>
  <definedNames>
    <definedName name="【desknet_s_DB_優待ライセンス_】_※_該当するお客様は_必ず記入してください。">#REF!</definedName>
    <definedName name="【交通費・経費オプション_初期_】__※_該当するお客様は_必ず記入してください。">#REF!</definedName>
    <definedName name="【新規ユーザライセンス】__※_desknet_s_NEOを新規にご購入いただくお客様は_必ず記入してください。">#REF!</definedName>
    <definedName name="AppSuiteライセンス新規追加購入">ヒアリング!$A$19:$C$19</definedName>
    <definedName name="ChatLuck_getsuji">型番!$D$36:$D$43</definedName>
    <definedName name="ChatLuck_nenji">型番!$D$120:$D$127</definedName>
    <definedName name="desknets_getsuji">型番!$A$36:$A$113</definedName>
    <definedName name="desknets_nenji">型番!$A$120:$A$196</definedName>
    <definedName name="desknets_syoki">型番!$A$5:$A$29</definedName>
    <definedName name="NEOエンタープライズライセンス">ヒアリング!$C$2:$C$4</definedName>
    <definedName name="NEOエンタープライズライセンス利用中">ヒアリング!$C$9</definedName>
    <definedName name="NEOスモールライセンス">ヒアリング!$B$2:$B$5</definedName>
    <definedName name="NEOスモールライセンス利用中">ヒアリング!$B$9:$B$10</definedName>
    <definedName name="_xlnm.Print_Area" localSheetId="11">【クラウド共通】お客様情報変更!$A$1:$M$47</definedName>
    <definedName name="_xlnm.Print_Area" localSheetId="5">ChatLuckクラウド新規!$A$1:$M$120</definedName>
    <definedName name="_xlnm.Print_Area" localSheetId="6">'ChatLuckクラウド新規(記入例)'!$I$1:$U$120</definedName>
    <definedName name="_xlnm.Print_Area" localSheetId="7">ChatLuckクラウド内容変更_更新!$A$1:$M$105</definedName>
    <definedName name="_xlnm.Print_Area" localSheetId="8">'ChatLuckクラウド内容変更_更新(記入例)'!$I$1:$U$105</definedName>
    <definedName name="_xlnm.Print_Area" localSheetId="9">'desknet''s・ChatLuckクラウド解約申請'!$A$1:$M$88</definedName>
    <definedName name="_xlnm.Print_Area" localSheetId="10">'desknet''s・ChatLuckクラウド解約申請(記入例)'!$I$1:$U$88</definedName>
    <definedName name="_xlnm.Print_Area" localSheetId="1">'desknet''sクラウド新規'!$A$1:$M$173</definedName>
    <definedName name="_xlnm.Print_Area" localSheetId="2">'desknet''sクラウド新規(記入例)'!$I$1:$U$172</definedName>
    <definedName name="_xlnm.Print_Area" localSheetId="3">'desknet''sクラウド内容変更_更新'!$A$1:$M$165</definedName>
    <definedName name="_xlnm.Print_Area" localSheetId="4">'desknet''sクラウド内容変更_更新(記入例)'!$I$1:$U$165</definedName>
    <definedName name="_xlnm.Print_Area" localSheetId="13">個人情報保護方針!$A$1:$L$70</definedName>
    <definedName name="ユーザライセンス">#REF!</definedName>
    <definedName name="交通費経費オプションを更新する場合は選択してください">ヒアリング!$A$9</definedName>
    <definedName name="交通費経費オプションを購入する場合は選択してください">ヒアリング!$A$2</definedName>
    <definedName name="交通費経費オプション更新購入">ヒアリング!$A$8:$C$8</definedName>
    <definedName name="交通費経費オプション初回購入">ヒアリング!$A$1:$C$1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9" i="51" l="1"/>
  <c r="Q79" i="40" l="1"/>
  <c r="Q78" i="40"/>
  <c r="Q77" i="40"/>
  <c r="Q76" i="40"/>
  <c r="Q75" i="40"/>
  <c r="Q74" i="40"/>
  <c r="Q73" i="40"/>
  <c r="Q72" i="40"/>
  <c r="Q71" i="40"/>
  <c r="Q70" i="40"/>
  <c r="Q69" i="40"/>
  <c r="Q68" i="40"/>
  <c r="Q67" i="40"/>
  <c r="Q66" i="40"/>
  <c r="Q65" i="40"/>
  <c r="Q64" i="40"/>
  <c r="Q63" i="40"/>
  <c r="Q62" i="40"/>
  <c r="I79" i="30"/>
  <c r="I78" i="30"/>
  <c r="I77" i="30"/>
  <c r="I76" i="30"/>
  <c r="I75" i="30"/>
  <c r="I74" i="30"/>
  <c r="I73" i="30"/>
  <c r="I72" i="30"/>
  <c r="I71" i="30"/>
  <c r="I70" i="30"/>
  <c r="I69" i="30"/>
  <c r="I68" i="30"/>
  <c r="I67" i="30"/>
  <c r="I66" i="30"/>
  <c r="I65" i="30"/>
  <c r="I64" i="30"/>
  <c r="I63" i="30"/>
  <c r="I62" i="30"/>
  <c r="R115" i="39"/>
  <c r="R114" i="39"/>
  <c r="R113" i="39"/>
  <c r="R112" i="39"/>
  <c r="R111" i="39"/>
  <c r="R110" i="39"/>
  <c r="R109" i="39"/>
  <c r="R108" i="39"/>
  <c r="R107" i="39"/>
  <c r="R106" i="39"/>
  <c r="R105" i="39"/>
  <c r="R104" i="39"/>
  <c r="R103" i="39"/>
  <c r="R102" i="39"/>
  <c r="R101" i="39"/>
  <c r="R100" i="39"/>
  <c r="R99" i="39"/>
  <c r="R98" i="39"/>
  <c r="R94" i="39"/>
  <c r="R93" i="39"/>
  <c r="R92" i="39"/>
  <c r="R91" i="39"/>
  <c r="R90" i="39"/>
  <c r="R89" i="39"/>
  <c r="R88" i="39"/>
  <c r="R87" i="39"/>
  <c r="R86" i="39"/>
  <c r="R85" i="39"/>
  <c r="R84" i="39"/>
  <c r="R83" i="39"/>
  <c r="R82" i="39"/>
  <c r="R81" i="39"/>
  <c r="R80" i="39"/>
  <c r="R79" i="39"/>
  <c r="R78" i="39"/>
  <c r="R77" i="39"/>
  <c r="J94" i="29"/>
  <c r="J93" i="29"/>
  <c r="J92" i="29"/>
  <c r="J91" i="29"/>
  <c r="J90" i="29"/>
  <c r="J89" i="29"/>
  <c r="J88" i="29"/>
  <c r="J87" i="29"/>
  <c r="J86" i="29"/>
  <c r="J85" i="29"/>
  <c r="J84" i="29"/>
  <c r="J83" i="29"/>
  <c r="J82" i="29"/>
  <c r="J81" i="29"/>
  <c r="J80" i="29"/>
  <c r="J79" i="29"/>
  <c r="J78" i="29"/>
  <c r="J77" i="29"/>
  <c r="R74" i="49" l="1"/>
  <c r="R35" i="49"/>
  <c r="J74" i="48"/>
  <c r="J35" i="48"/>
  <c r="R91" i="42" l="1"/>
  <c r="U54" i="42"/>
  <c r="Q54" i="42"/>
  <c r="U53" i="42"/>
  <c r="Q53" i="42"/>
  <c r="U49" i="42"/>
  <c r="Q49" i="42"/>
  <c r="U48" i="42"/>
  <c r="Q48" i="42"/>
  <c r="R34" i="42"/>
  <c r="R106" i="41"/>
  <c r="R69" i="41"/>
  <c r="R68" i="41"/>
  <c r="R64" i="41"/>
  <c r="R63" i="41"/>
  <c r="R51" i="41"/>
  <c r="R164" i="40" l="1"/>
  <c r="R101" i="40"/>
  <c r="U100" i="40"/>
  <c r="Q100" i="40"/>
  <c r="U99" i="40"/>
  <c r="Q99" i="40"/>
  <c r="U98" i="40"/>
  <c r="Q98" i="40"/>
  <c r="U97" i="40"/>
  <c r="Q97" i="40"/>
  <c r="U96" i="40"/>
  <c r="Q96" i="40"/>
  <c r="U95" i="40"/>
  <c r="Q95" i="40"/>
  <c r="U94" i="40"/>
  <c r="Q94" i="40"/>
  <c r="U93" i="40"/>
  <c r="Q93" i="40"/>
  <c r="U92" i="40"/>
  <c r="Q92" i="40"/>
  <c r="U91" i="40"/>
  <c r="Q91" i="40"/>
  <c r="U90" i="40"/>
  <c r="Q90" i="40"/>
  <c r="U89" i="40"/>
  <c r="Q89" i="40"/>
  <c r="U88" i="40"/>
  <c r="Q88" i="40"/>
  <c r="U87" i="40"/>
  <c r="Q87" i="40"/>
  <c r="U86" i="40"/>
  <c r="Q86" i="40"/>
  <c r="U85" i="40"/>
  <c r="Q85" i="40"/>
  <c r="U84" i="40"/>
  <c r="Q84" i="40"/>
  <c r="U83" i="40"/>
  <c r="Q83" i="40"/>
  <c r="U79" i="40"/>
  <c r="U78" i="40"/>
  <c r="U77" i="40"/>
  <c r="U76" i="40"/>
  <c r="U75" i="40"/>
  <c r="U74" i="40"/>
  <c r="U73" i="40"/>
  <c r="U72" i="40"/>
  <c r="U71" i="40"/>
  <c r="U70" i="40"/>
  <c r="U69" i="40"/>
  <c r="U68" i="40"/>
  <c r="U67" i="40"/>
  <c r="U66" i="40"/>
  <c r="U65" i="40"/>
  <c r="U64" i="40"/>
  <c r="U63" i="40"/>
  <c r="U62" i="40"/>
  <c r="U58" i="40"/>
  <c r="Q58" i="40"/>
  <c r="U57" i="40"/>
  <c r="Q57" i="40"/>
  <c r="U56" i="40"/>
  <c r="Q56" i="40"/>
  <c r="U55" i="40"/>
  <c r="Q55" i="40"/>
  <c r="U54" i="40"/>
  <c r="Q54" i="40"/>
  <c r="U53" i="40"/>
  <c r="Q53" i="40"/>
  <c r="U52" i="40"/>
  <c r="Q52" i="40"/>
  <c r="U51" i="40"/>
  <c r="Q51" i="40"/>
  <c r="U50" i="40"/>
  <c r="Q50" i="40"/>
  <c r="U49" i="40"/>
  <c r="Q49" i="40"/>
  <c r="U48" i="40"/>
  <c r="Q48" i="40"/>
  <c r="R34" i="40"/>
  <c r="R171" i="39"/>
  <c r="R116" i="39"/>
  <c r="R73" i="39"/>
  <c r="R72" i="39"/>
  <c r="R71" i="39"/>
  <c r="R70" i="39"/>
  <c r="R69" i="39"/>
  <c r="R68" i="39"/>
  <c r="R67" i="39"/>
  <c r="R66" i="39"/>
  <c r="R65" i="39"/>
  <c r="R64" i="39"/>
  <c r="R63" i="39"/>
  <c r="R51" i="39"/>
  <c r="I54" i="32" l="1"/>
  <c r="I53" i="32"/>
  <c r="I49" i="32"/>
  <c r="I48" i="32"/>
  <c r="J69" i="31"/>
  <c r="J68" i="31"/>
  <c r="J64" i="31"/>
  <c r="J63" i="31"/>
  <c r="I100" i="30"/>
  <c r="I99" i="30"/>
  <c r="I98" i="30"/>
  <c r="I97" i="30"/>
  <c r="I96" i="30"/>
  <c r="I95" i="30"/>
  <c r="I94" i="30"/>
  <c r="I93" i="30"/>
  <c r="I92" i="30"/>
  <c r="I91" i="30"/>
  <c r="I90" i="30"/>
  <c r="I89" i="30"/>
  <c r="I88" i="30"/>
  <c r="I87" i="30"/>
  <c r="I86" i="30"/>
  <c r="I85" i="30"/>
  <c r="I84" i="30"/>
  <c r="I83" i="30"/>
  <c r="I58" i="30"/>
  <c r="I57" i="30"/>
  <c r="I56" i="30"/>
  <c r="I55" i="30"/>
  <c r="I54" i="30"/>
  <c r="I53" i="30"/>
  <c r="I52" i="30"/>
  <c r="I51" i="30"/>
  <c r="I50" i="30"/>
  <c r="I49" i="30"/>
  <c r="I48" i="30"/>
  <c r="J115" i="29"/>
  <c r="J114" i="29"/>
  <c r="J113" i="29"/>
  <c r="J112" i="29"/>
  <c r="J111" i="29"/>
  <c r="J110" i="29"/>
  <c r="J109" i="29"/>
  <c r="J108" i="29"/>
  <c r="J107" i="29"/>
  <c r="J106" i="29"/>
  <c r="J105" i="29"/>
  <c r="J104" i="29"/>
  <c r="J103" i="29"/>
  <c r="J102" i="29"/>
  <c r="J101" i="29"/>
  <c r="J100" i="29"/>
  <c r="J99" i="29"/>
  <c r="J98" i="29"/>
  <c r="J73" i="29"/>
  <c r="J72" i="29"/>
  <c r="J71" i="29"/>
  <c r="J70" i="29"/>
  <c r="J69" i="29"/>
  <c r="J68" i="29"/>
  <c r="J67" i="29"/>
  <c r="J66" i="29"/>
  <c r="J65" i="29"/>
  <c r="J64" i="29"/>
  <c r="J63" i="29"/>
  <c r="J91" i="32" l="1"/>
  <c r="M54" i="32"/>
  <c r="M53" i="32"/>
  <c r="M49" i="32"/>
  <c r="M48" i="32"/>
  <c r="J34" i="32"/>
  <c r="J106" i="31"/>
  <c r="J51" i="31"/>
  <c r="J164" i="30"/>
  <c r="J101" i="30"/>
  <c r="M100" i="30"/>
  <c r="M99" i="30"/>
  <c r="M98" i="30"/>
  <c r="M97" i="30"/>
  <c r="M96" i="30"/>
  <c r="M95" i="30"/>
  <c r="M94" i="30"/>
  <c r="M93" i="30"/>
  <c r="M92" i="30"/>
  <c r="M91" i="30"/>
  <c r="M90" i="30"/>
  <c r="M89" i="30"/>
  <c r="M88" i="30"/>
  <c r="M87" i="30"/>
  <c r="M86" i="30"/>
  <c r="M85" i="30"/>
  <c r="M84" i="30"/>
  <c r="M83" i="30"/>
  <c r="M79" i="30"/>
  <c r="M78" i="30"/>
  <c r="M77" i="30"/>
  <c r="M76" i="30"/>
  <c r="M75" i="30"/>
  <c r="M74" i="30"/>
  <c r="M73" i="30"/>
  <c r="M72" i="30"/>
  <c r="M71" i="30"/>
  <c r="M70" i="30"/>
  <c r="M69" i="30"/>
  <c r="M68" i="30"/>
  <c r="M67" i="30"/>
  <c r="M66" i="30"/>
  <c r="M65" i="30"/>
  <c r="M64" i="30"/>
  <c r="M63" i="30"/>
  <c r="M62" i="30"/>
  <c r="M58" i="30"/>
  <c r="M57" i="30"/>
  <c r="M56" i="30"/>
  <c r="M55" i="30"/>
  <c r="M54" i="30"/>
  <c r="M53" i="30"/>
  <c r="M52" i="30"/>
  <c r="M51" i="30"/>
  <c r="M50" i="30"/>
  <c r="M49" i="30"/>
  <c r="M48" i="30"/>
  <c r="J34" i="30"/>
  <c r="J172" i="29"/>
  <c r="J116" i="29"/>
  <c r="J51" i="29"/>
</calcChain>
</file>

<file path=xl/sharedStrings.xml><?xml version="1.0" encoding="utf-8"?>
<sst xmlns="http://schemas.openxmlformats.org/spreadsheetml/2006/main" count="1802" uniqueCount="623">
  <si>
    <t>2021年4月版</t>
    <rPh sb="4" eb="5">
      <t>ネン</t>
    </rPh>
    <rPh sb="6" eb="7">
      <t>ガツ</t>
    </rPh>
    <rPh sb="7" eb="8">
      <t>バン</t>
    </rPh>
    <phoneticPr fontId="2"/>
  </si>
  <si>
    <t>ネオジャパン申請書</t>
    <rPh sb="6" eb="9">
      <t>シンセイショ</t>
    </rPh>
    <phoneticPr fontId="2"/>
  </si>
  <si>
    <t>　本ファイルは弊社プロダクト製品およびクラウドサービス商品の発注・申し込み手続き時に必要となる申請書を取りまとめたものです。
　各パートナー様のご発注書とは別に必要な書類となりますため、必ず手続き時には発注書と合わせてご発注先へ本申請書も送付いただけますようお願い致します。</t>
    <rPh sb="1" eb="2">
      <t>ホン</t>
    </rPh>
    <rPh sb="7" eb="9">
      <t>ヘイシャ</t>
    </rPh>
    <rPh sb="14" eb="16">
      <t>セイヒン</t>
    </rPh>
    <rPh sb="27" eb="29">
      <t>ショウヒン</t>
    </rPh>
    <rPh sb="30" eb="32">
      <t>ハッチュウ</t>
    </rPh>
    <rPh sb="33" eb="34">
      <t>モウ</t>
    </rPh>
    <rPh sb="35" eb="36">
      <t>コ</t>
    </rPh>
    <rPh sb="37" eb="39">
      <t>テツヅ</t>
    </rPh>
    <rPh sb="40" eb="41">
      <t>ジ</t>
    </rPh>
    <rPh sb="42" eb="44">
      <t>ヒツヨウ</t>
    </rPh>
    <rPh sb="47" eb="50">
      <t>シンセイショ</t>
    </rPh>
    <rPh sb="51" eb="52">
      <t>ト</t>
    </rPh>
    <rPh sb="64" eb="65">
      <t>カク</t>
    </rPh>
    <rPh sb="70" eb="71">
      <t>サマ</t>
    </rPh>
    <rPh sb="73" eb="76">
      <t>ハッチュウショ</t>
    </rPh>
    <rPh sb="78" eb="79">
      <t>ベツ</t>
    </rPh>
    <rPh sb="80" eb="82">
      <t>ヒツヨウ</t>
    </rPh>
    <rPh sb="83" eb="85">
      <t>ショルイ</t>
    </rPh>
    <rPh sb="93" eb="94">
      <t>カナラ</t>
    </rPh>
    <rPh sb="95" eb="97">
      <t>テツヅ</t>
    </rPh>
    <rPh sb="98" eb="99">
      <t>ジ</t>
    </rPh>
    <rPh sb="101" eb="104">
      <t>ハッチュウショ</t>
    </rPh>
    <rPh sb="105" eb="106">
      <t>ア</t>
    </rPh>
    <rPh sb="110" eb="112">
      <t>ハッチュウ</t>
    </rPh>
    <rPh sb="112" eb="113">
      <t>サキ</t>
    </rPh>
    <rPh sb="114" eb="115">
      <t>ホン</t>
    </rPh>
    <rPh sb="115" eb="118">
      <t>シンセイショ</t>
    </rPh>
    <rPh sb="119" eb="121">
      <t>ソウフ</t>
    </rPh>
    <phoneticPr fontId="2"/>
  </si>
  <si>
    <t>１．</t>
    <phoneticPr fontId="2"/>
  </si>
  <si>
    <t>desknet'sクラウド新規</t>
  </si>
  <si>
    <t>desknet'sクラウド新規(記入例)</t>
  </si>
  <si>
    <t>２．</t>
  </si>
  <si>
    <t>desknet'sクラウド内容変更/更新</t>
    <rPh sb="18" eb="20">
      <t>コウシン</t>
    </rPh>
    <phoneticPr fontId="2"/>
  </si>
  <si>
    <t>desknet'sクラウド内容変更/更新(記入例)</t>
    <rPh sb="18" eb="20">
      <t>コウシン</t>
    </rPh>
    <phoneticPr fontId="2"/>
  </si>
  <si>
    <t>３．</t>
    <phoneticPr fontId="2"/>
  </si>
  <si>
    <t>ChatLuckクラウド新規</t>
  </si>
  <si>
    <t>ChatLuckクラウド新規(記入例)</t>
  </si>
  <si>
    <t>４．</t>
    <phoneticPr fontId="2"/>
  </si>
  <si>
    <t>ChatLuckクラウド内容変更/更新</t>
    <rPh sb="17" eb="19">
      <t>コウシン</t>
    </rPh>
    <phoneticPr fontId="2"/>
  </si>
  <si>
    <t>ChatLuckクラウド内容変更/更新(記入例)</t>
    <rPh sb="17" eb="19">
      <t>コウシン</t>
    </rPh>
    <phoneticPr fontId="2"/>
  </si>
  <si>
    <t>５．</t>
    <phoneticPr fontId="2"/>
  </si>
  <si>
    <t>desknet'sクラウド/ChatLuckクラウド解約申請</t>
    <rPh sb="26" eb="28">
      <t>カイヤク</t>
    </rPh>
    <rPh sb="28" eb="30">
      <t>シンセイ</t>
    </rPh>
    <phoneticPr fontId="2"/>
  </si>
  <si>
    <t>desknet'sクラウド/ChatLuckクラウド解約申請(記入例)</t>
    <rPh sb="26" eb="28">
      <t>カイヤク</t>
    </rPh>
    <rPh sb="28" eb="30">
      <t>シンセイ</t>
    </rPh>
    <rPh sb="31" eb="33">
      <t>キニュウ</t>
    </rPh>
    <rPh sb="33" eb="34">
      <t>レイ</t>
    </rPh>
    <phoneticPr fontId="2"/>
  </si>
  <si>
    <t>６．</t>
    <phoneticPr fontId="2"/>
  </si>
  <si>
    <t>【クラウド共通】お客様情報変更</t>
  </si>
  <si>
    <t>７．</t>
    <phoneticPr fontId="2"/>
  </si>
  <si>
    <t>個人情報保護方針</t>
  </si>
  <si>
    <t>更新履歴</t>
    <rPh sb="0" eb="2">
      <t>コウシン</t>
    </rPh>
    <rPh sb="2" eb="4">
      <t>リレキ</t>
    </rPh>
    <phoneticPr fontId="2"/>
  </si>
  <si>
    <t>＜desknet'sクラウド新規＞</t>
    <rPh sb="14" eb="16">
      <t>シンキ</t>
    </rPh>
    <phoneticPr fontId="2"/>
  </si>
  <si>
    <t>　desknet'sNEOクラウド版の新規ご契約時に必要となる申請書です。</t>
    <rPh sb="17" eb="18">
      <t>バン</t>
    </rPh>
    <rPh sb="19" eb="21">
      <t>シンキ</t>
    </rPh>
    <rPh sb="22" eb="24">
      <t>ケイヤク</t>
    </rPh>
    <rPh sb="24" eb="25">
      <t>ジ</t>
    </rPh>
    <rPh sb="26" eb="28">
      <t>ヒツヨウ</t>
    </rPh>
    <rPh sb="31" eb="34">
      <t>シンセイショ</t>
    </rPh>
    <phoneticPr fontId="2"/>
  </si>
  <si>
    <t>＜desknet'sクラウド内容変更＞</t>
    <rPh sb="14" eb="16">
      <t>ナイヨウ</t>
    </rPh>
    <rPh sb="16" eb="18">
      <t>ヘンコウ</t>
    </rPh>
    <phoneticPr fontId="2"/>
  </si>
  <si>
    <t>　desknet'sNEOクラウド版の契約内容を変更する際に必要となる申請書です。
　すでにご契約されているお客様が追加で新たなサービスやオプションをお申込みされる場合や、
　契約ユーザ数などを変更される際に必要となる申請書です。</t>
    <rPh sb="17" eb="18">
      <t>バン</t>
    </rPh>
    <rPh sb="19" eb="21">
      <t>ケイヤク</t>
    </rPh>
    <rPh sb="21" eb="23">
      <t>ナイヨウ</t>
    </rPh>
    <rPh sb="24" eb="26">
      <t>ヘンコウ</t>
    </rPh>
    <rPh sb="28" eb="29">
      <t>サイ</t>
    </rPh>
    <rPh sb="30" eb="32">
      <t>ヒツヨウ</t>
    </rPh>
    <rPh sb="35" eb="38">
      <t>シンセイショ</t>
    </rPh>
    <rPh sb="47" eb="49">
      <t>ケイヤク</t>
    </rPh>
    <rPh sb="55" eb="57">
      <t>キャクサマ</t>
    </rPh>
    <rPh sb="58" eb="60">
      <t>ツイカ</t>
    </rPh>
    <rPh sb="61" eb="62">
      <t>アラ</t>
    </rPh>
    <rPh sb="76" eb="78">
      <t>モウシコ</t>
    </rPh>
    <rPh sb="82" eb="84">
      <t>バアイ</t>
    </rPh>
    <rPh sb="93" eb="94">
      <t>スウ</t>
    </rPh>
    <rPh sb="97" eb="99">
      <t>ヘンコウ</t>
    </rPh>
    <rPh sb="102" eb="103">
      <t>サイ</t>
    </rPh>
    <rPh sb="104" eb="106">
      <t>ヒツヨウ</t>
    </rPh>
    <rPh sb="109" eb="112">
      <t>シンセイショ</t>
    </rPh>
    <phoneticPr fontId="2"/>
  </si>
  <si>
    <t>＜ChatLuckクラウド新規＞</t>
    <rPh sb="13" eb="15">
      <t>シンキ</t>
    </rPh>
    <phoneticPr fontId="2"/>
  </si>
  <si>
    <t>　ChatLuckクラウド版の新規ご契約時に必要となる申請書です。</t>
    <rPh sb="13" eb="14">
      <t>バン</t>
    </rPh>
    <rPh sb="15" eb="17">
      <t>シンキ</t>
    </rPh>
    <rPh sb="18" eb="20">
      <t>ケイヤク</t>
    </rPh>
    <rPh sb="20" eb="21">
      <t>ジ</t>
    </rPh>
    <rPh sb="22" eb="24">
      <t>ヒツヨウ</t>
    </rPh>
    <rPh sb="27" eb="30">
      <t>シンセイショ</t>
    </rPh>
    <phoneticPr fontId="2"/>
  </si>
  <si>
    <t>＜ChatLuckクラウド内容変更＞</t>
    <rPh sb="13" eb="15">
      <t>ナイヨウ</t>
    </rPh>
    <rPh sb="15" eb="17">
      <t>ヘンコウ</t>
    </rPh>
    <phoneticPr fontId="2"/>
  </si>
  <si>
    <t>　ChatLuckクラウド版の契約内容を変更/更新する際に必要となる申請書です。
　すでにご契約されているお客様が追加でオプションをお申込みされる場合や、契約ユーザ数などを変更、
　年契約を更新される際などに必要となる申請書です。</t>
    <rPh sb="13" eb="14">
      <t>バン</t>
    </rPh>
    <rPh sb="15" eb="17">
      <t>ケイヤク</t>
    </rPh>
    <rPh sb="17" eb="19">
      <t>ナイヨウ</t>
    </rPh>
    <rPh sb="20" eb="22">
      <t>ヘンコウ</t>
    </rPh>
    <rPh sb="23" eb="25">
      <t>コウシン</t>
    </rPh>
    <rPh sb="27" eb="28">
      <t>サイ</t>
    </rPh>
    <rPh sb="29" eb="31">
      <t>ヒツヨウ</t>
    </rPh>
    <rPh sb="34" eb="37">
      <t>シンセイショ</t>
    </rPh>
    <rPh sb="46" eb="48">
      <t>ケイヤク</t>
    </rPh>
    <rPh sb="54" eb="56">
      <t>キャクサマ</t>
    </rPh>
    <rPh sb="57" eb="59">
      <t>ツイカ</t>
    </rPh>
    <rPh sb="67" eb="69">
      <t>モウシコ</t>
    </rPh>
    <rPh sb="73" eb="75">
      <t>バアイ</t>
    </rPh>
    <rPh sb="82" eb="83">
      <t>スウ</t>
    </rPh>
    <rPh sb="86" eb="88">
      <t>ヘンコウ</t>
    </rPh>
    <rPh sb="91" eb="92">
      <t>ネン</t>
    </rPh>
    <rPh sb="92" eb="94">
      <t>ケイヤク</t>
    </rPh>
    <rPh sb="95" eb="97">
      <t>コウシン</t>
    </rPh>
    <rPh sb="100" eb="101">
      <t>サイ</t>
    </rPh>
    <rPh sb="104" eb="106">
      <t>ヒツヨウ</t>
    </rPh>
    <rPh sb="109" eb="112">
      <t>シンセイショ</t>
    </rPh>
    <phoneticPr fontId="2"/>
  </si>
  <si>
    <t>＜desknet'sクラウド/ChatLuckクラウド解約申請＞</t>
    <rPh sb="27" eb="29">
      <t>カイヤク</t>
    </rPh>
    <rPh sb="29" eb="31">
      <t>シンセイ</t>
    </rPh>
    <phoneticPr fontId="2"/>
  </si>
  <si>
    <t>　desknet'sクラウドおよびChatLuckクラウドをご契約のお客様が、契約解除されたい場合に必要な申請書です。</t>
    <rPh sb="31" eb="33">
      <t>ケイヤク</t>
    </rPh>
    <rPh sb="35" eb="37">
      <t>キャクサマ</t>
    </rPh>
    <rPh sb="39" eb="41">
      <t>ケイヤク</t>
    </rPh>
    <rPh sb="41" eb="43">
      <t>カイジョ</t>
    </rPh>
    <rPh sb="47" eb="49">
      <t>バアイ</t>
    </rPh>
    <rPh sb="50" eb="52">
      <t>ヒツヨウ</t>
    </rPh>
    <rPh sb="53" eb="56">
      <t>シンセイショ</t>
    </rPh>
    <phoneticPr fontId="2"/>
  </si>
  <si>
    <t>＜【クラウド共通】お客様情報変更＞</t>
    <rPh sb="6" eb="8">
      <t>キョウツウ</t>
    </rPh>
    <rPh sb="10" eb="12">
      <t>キャクサマ</t>
    </rPh>
    <rPh sb="12" eb="14">
      <t>ジョウホウ</t>
    </rPh>
    <rPh sb="14" eb="16">
      <t>ヘンコウ</t>
    </rPh>
    <phoneticPr fontId="2"/>
  </si>
  <si>
    <t>　desknet'sクラウドおよびChatLuckクラウドをご契約のお客様が、組織異動などによりご担当者様変更とな
　る場合に必要な申請書です。</t>
    <rPh sb="31" eb="33">
      <t>ケイヤク</t>
    </rPh>
    <rPh sb="35" eb="37">
      <t>キャクサマ</t>
    </rPh>
    <rPh sb="39" eb="41">
      <t>ソシキ</t>
    </rPh>
    <rPh sb="41" eb="43">
      <t>イドウ</t>
    </rPh>
    <rPh sb="49" eb="52">
      <t>タントウシャ</t>
    </rPh>
    <rPh sb="52" eb="53">
      <t>サマ</t>
    </rPh>
    <rPh sb="53" eb="55">
      <t>ヘンコウ</t>
    </rPh>
    <rPh sb="60" eb="62">
      <t>バアイ</t>
    </rPh>
    <rPh sb="63" eb="65">
      <t>ヒツヨウ</t>
    </rPh>
    <rPh sb="66" eb="69">
      <t>シンセイショ</t>
    </rPh>
    <phoneticPr fontId="2"/>
  </si>
  <si>
    <t>＜個人情報保護方針＞</t>
    <rPh sb="1" eb="3">
      <t>コジン</t>
    </rPh>
    <rPh sb="3" eb="5">
      <t>ジョウホウ</t>
    </rPh>
    <rPh sb="5" eb="7">
      <t>ホゴ</t>
    </rPh>
    <rPh sb="7" eb="9">
      <t>ホウシン</t>
    </rPh>
    <phoneticPr fontId="2"/>
  </si>
  <si>
    <t>　当社製品およびサービスのご利用に際し、下記に記載する目的でお客様より個人情報をご提供いただきます。</t>
    <rPh sb="1" eb="3">
      <t>トウシャ</t>
    </rPh>
    <rPh sb="3" eb="5">
      <t>セイヒン</t>
    </rPh>
    <rPh sb="14" eb="16">
      <t>リヨウ</t>
    </rPh>
    <rPh sb="17" eb="18">
      <t>サイ</t>
    </rPh>
    <rPh sb="32" eb="33">
      <t>サマ</t>
    </rPh>
    <phoneticPr fontId="2"/>
  </si>
  <si>
    <t>　　・製品購入申込み等々に対する当社からの返信・送付</t>
    <phoneticPr fontId="2"/>
  </si>
  <si>
    <t>　　・当社からの製品情報（新製品やバージョンアップなど）、キャンペーン情報、セミナー情報などのご案内の</t>
    <phoneticPr fontId="2"/>
  </si>
  <si>
    <t>　　　ダイレクトメール（電子メールを含む）の送付または郵送、製品に関するその他の情報提供など</t>
    <rPh sb="27" eb="29">
      <t>ユウソウ</t>
    </rPh>
    <phoneticPr fontId="2"/>
  </si>
  <si>
    <t>　　・サービスと製品開発のための統計用データとしての利用</t>
    <phoneticPr fontId="2"/>
  </si>
  <si>
    <t>　個人情報の取り扱いに関して記載しておりますシートもしくは下記リンクよりご確認ください。</t>
    <rPh sb="1" eb="3">
      <t>コジン</t>
    </rPh>
    <rPh sb="3" eb="5">
      <t>ジョウホウ</t>
    </rPh>
    <rPh sb="6" eb="7">
      <t>ト</t>
    </rPh>
    <rPh sb="8" eb="9">
      <t>アツカ</t>
    </rPh>
    <rPh sb="11" eb="12">
      <t>カン</t>
    </rPh>
    <rPh sb="14" eb="16">
      <t>キサイ</t>
    </rPh>
    <rPh sb="29" eb="31">
      <t>カキ</t>
    </rPh>
    <rPh sb="37" eb="39">
      <t>カクニン</t>
    </rPh>
    <phoneticPr fontId="2"/>
  </si>
  <si>
    <t>http://www.neo.co.jp/privacy/</t>
  </si>
  <si>
    <t>＜更新履歴＞</t>
    <rPh sb="1" eb="3">
      <t>コウシン</t>
    </rPh>
    <rPh sb="3" eb="5">
      <t>リレキ</t>
    </rPh>
    <phoneticPr fontId="2"/>
  </si>
  <si>
    <t>　本申請書の更新履歴を記載しております。</t>
    <rPh sb="1" eb="2">
      <t>ホン</t>
    </rPh>
    <rPh sb="2" eb="5">
      <t>シンセイショ</t>
    </rPh>
    <rPh sb="6" eb="8">
      <t>コウシン</t>
    </rPh>
    <rPh sb="8" eb="10">
      <t>リレキ</t>
    </rPh>
    <rPh sb="11" eb="13">
      <t>キサイ</t>
    </rPh>
    <phoneticPr fontId="2"/>
  </si>
  <si>
    <t>1/3</t>
    <phoneticPr fontId="2"/>
  </si>
  <si>
    <t>ご記入日 ：　</t>
    <phoneticPr fontId="2"/>
  </si>
  <si>
    <t>　  　　年　　月　　日</t>
    <phoneticPr fontId="2"/>
  </si>
  <si>
    <t>ご注文No ：　</t>
    <phoneticPr fontId="2"/>
  </si>
  <si>
    <t>※ネオジャパンへ発注されるパートナー様のご注文番号を記載ください。</t>
    <rPh sb="8" eb="10">
      <t>ハッチュウ</t>
    </rPh>
    <rPh sb="18" eb="19">
      <t>サマ</t>
    </rPh>
    <rPh sb="21" eb="23">
      <t>チュウモン</t>
    </rPh>
    <rPh sb="23" eb="25">
      <t>バンゴウ</t>
    </rPh>
    <rPh sb="26" eb="28">
      <t>キサイ</t>
    </rPh>
    <phoneticPr fontId="2"/>
  </si>
  <si>
    <t>※本申請書はExcel形式のままパートナー様へ送付ください。</t>
    <rPh sb="1" eb="2">
      <t>ホン</t>
    </rPh>
    <rPh sb="2" eb="5">
      <t>シンセイショ</t>
    </rPh>
    <rPh sb="11" eb="13">
      <t>ケイシキ</t>
    </rPh>
    <rPh sb="21" eb="22">
      <t>サマ</t>
    </rPh>
    <rPh sb="23" eb="25">
      <t>ソウフ</t>
    </rPh>
    <phoneticPr fontId="2"/>
  </si>
  <si>
    <r>
      <rPr>
        <sz val="10"/>
        <rFont val="ＭＳ Ｐゴシック"/>
        <family val="3"/>
        <charset val="128"/>
      </rPr>
      <t xml:space="preserve">下記太枠で囲まれた欄の必要事項に全てご記入の上、注文書に添付してください。記入もれの場合には、弊社よりご連絡させて頂く場合があります。
なお、別紙の「個人情報に関する取扱い」を必ずお読みいただき、同意の上、下記をご記入ください。
本申込書は返却いたしませんので、念のためお客様にてコピーを保管いただけますようお願い申し上げます。
</t>
    </r>
    <r>
      <rPr>
        <b/>
        <sz val="11"/>
        <color rgb="FFFF0000"/>
        <rFont val="ＭＳ Ｐゴシック"/>
        <family val="3"/>
        <charset val="128"/>
      </rPr>
      <t xml:space="preserve">サービスの申込みにあたっては、各サービスの約款をご確認ください。申請書を提出頂いた事で、サービス約款に同意頂いたものとさせていただきます。
</t>
    </r>
    <r>
      <rPr>
        <sz val="10"/>
        <rFont val="ＭＳ Ｐゴシック"/>
        <family val="3"/>
        <charset val="128"/>
      </rPr>
      <t xml:space="preserve">
《desknet'sクラウドサービス約款》　　　　　　　　　　　　　　　　　　　　　　
https://www.desknets.com/cloud/article.pdf
《メールサービス／セキュアブラウザ／タイムカード＋CLOUZA等の各種サービス約款は下記サイトにてご確認ください。》
https://www.desknets.com/neo/download/#sec_04_Anchor
https://www.cybersaas.jp/cybermail_sigma/kiyaku.html</t>
    </r>
    <rPh sb="57" eb="58">
      <t>イタダ</t>
    </rPh>
    <rPh sb="203" eb="204">
      <t>イタダ</t>
    </rPh>
    <rPh sb="206" eb="207">
      <t>コト</t>
    </rPh>
    <rPh sb="218" eb="219">
      <t>イタダ</t>
    </rPh>
    <phoneticPr fontId="2"/>
  </si>
  <si>
    <t>１．エンドユーザー様情報 　　※実際に製品をご使用になるお客様情報　</t>
    <phoneticPr fontId="2"/>
  </si>
  <si>
    <t>フリガナ</t>
    <phoneticPr fontId="2"/>
  </si>
  <si>
    <r>
      <t xml:space="preserve">会社名
</t>
    </r>
    <r>
      <rPr>
        <b/>
        <sz val="14"/>
        <color indexed="10"/>
        <rFont val="ＭＳ Ｐゴシック"/>
        <family val="3"/>
        <charset val="128"/>
      </rPr>
      <t>（必須）</t>
    </r>
    <rPh sb="0" eb="3">
      <t>カイシャメイ</t>
    </rPh>
    <phoneticPr fontId="2"/>
  </si>
  <si>
    <r>
      <t xml:space="preserve">代表者名
</t>
    </r>
    <r>
      <rPr>
        <b/>
        <sz val="12"/>
        <color indexed="10"/>
        <rFont val="ＭＳ Ｐゴシック"/>
        <family val="3"/>
        <charset val="128"/>
      </rPr>
      <t>（必須）</t>
    </r>
    <rPh sb="0" eb="2">
      <t>ダイヒョウ</t>
    </rPh>
    <rPh sb="2" eb="3">
      <t>シャ</t>
    </rPh>
    <rPh sb="3" eb="4">
      <t>メイ</t>
    </rPh>
    <phoneticPr fontId="2"/>
  </si>
  <si>
    <r>
      <t xml:space="preserve">ご住所
</t>
    </r>
    <r>
      <rPr>
        <b/>
        <sz val="14"/>
        <color indexed="10"/>
        <rFont val="ＭＳ Ｐゴシック"/>
        <family val="3"/>
        <charset val="128"/>
      </rPr>
      <t>（必須）</t>
    </r>
    <rPh sb="1" eb="3">
      <t>ジュウショ</t>
    </rPh>
    <phoneticPr fontId="2"/>
  </si>
  <si>
    <t>〒</t>
    <phoneticPr fontId="2"/>
  </si>
  <si>
    <t xml:space="preserve">ご担当者
（連絡先）
</t>
    <rPh sb="1" eb="4">
      <t>タントウシャ</t>
    </rPh>
    <rPh sb="6" eb="8">
      <t>レンラク</t>
    </rPh>
    <rPh sb="8" eb="9">
      <t>サキ</t>
    </rPh>
    <phoneticPr fontId="2"/>
  </si>
  <si>
    <r>
      <t xml:space="preserve">部署名
</t>
    </r>
    <r>
      <rPr>
        <b/>
        <sz val="11"/>
        <color indexed="10"/>
        <rFont val="ＭＳ Ｐゴシック"/>
        <family val="3"/>
        <charset val="128"/>
      </rPr>
      <t>（必須）</t>
    </r>
    <rPh sb="0" eb="2">
      <t>ブショ</t>
    </rPh>
    <rPh sb="2" eb="3">
      <t>メイ</t>
    </rPh>
    <phoneticPr fontId="2"/>
  </si>
  <si>
    <r>
      <rPr>
        <b/>
        <sz val="9"/>
        <rFont val="ＭＳ Ｐゴシック"/>
        <family val="3"/>
        <charset val="128"/>
      </rPr>
      <t>ご担当者名</t>
    </r>
    <r>
      <rPr>
        <b/>
        <sz val="10"/>
        <rFont val="ＭＳ Ｐゴシック"/>
        <family val="3"/>
        <charset val="128"/>
      </rPr>
      <t xml:space="preserve">
</t>
    </r>
    <r>
      <rPr>
        <b/>
        <sz val="10"/>
        <color indexed="10"/>
        <rFont val="ＭＳ Ｐゴシック"/>
        <family val="3"/>
        <charset val="128"/>
      </rPr>
      <t>（必須）</t>
    </r>
    <rPh sb="1" eb="4">
      <t>タントウシャ</t>
    </rPh>
    <rPh sb="4" eb="5">
      <t>メイ</t>
    </rPh>
    <phoneticPr fontId="2"/>
  </si>
  <si>
    <r>
      <t xml:space="preserve">メール
アドレス
</t>
    </r>
    <r>
      <rPr>
        <b/>
        <sz val="10"/>
        <color indexed="10"/>
        <rFont val="ＭＳ Ｐゴシック"/>
        <family val="3"/>
        <charset val="128"/>
      </rPr>
      <t>（必須）</t>
    </r>
    <phoneticPr fontId="2"/>
  </si>
  <si>
    <r>
      <t xml:space="preserve">電話番号
</t>
    </r>
    <r>
      <rPr>
        <b/>
        <sz val="10"/>
        <color indexed="10"/>
        <rFont val="ＭＳ Ｐゴシック"/>
        <family val="3"/>
        <charset val="128"/>
      </rPr>
      <t>（必須）</t>
    </r>
    <rPh sb="0" eb="2">
      <t>デンワ</t>
    </rPh>
    <rPh sb="2" eb="4">
      <t>バンゴウ</t>
    </rPh>
    <phoneticPr fontId="2"/>
  </si>
  <si>
    <t>ＦＡＸ番号</t>
    <rPh sb="3" eb="5">
      <t>バンゴウ</t>
    </rPh>
    <phoneticPr fontId="2"/>
  </si>
  <si>
    <t/>
  </si>
  <si>
    <t>２．エンドユーザ様へ販売されるパートナー様情報</t>
    <phoneticPr fontId="2"/>
  </si>
  <si>
    <t>BBソフトサービス株式会社</t>
    <phoneticPr fontId="2"/>
  </si>
  <si>
    <t>ホウジンエイギョウホンブ</t>
    <phoneticPr fontId="2"/>
  </si>
  <si>
    <t>ライセンスタントウ</t>
    <phoneticPr fontId="2"/>
  </si>
  <si>
    <r>
      <t xml:space="preserve">部署名
</t>
    </r>
    <r>
      <rPr>
        <b/>
        <sz val="10"/>
        <color indexed="10"/>
        <rFont val="ＭＳ Ｐゴシック"/>
        <family val="3"/>
        <charset val="128"/>
      </rPr>
      <t>（必須）</t>
    </r>
    <rPh sb="0" eb="2">
      <t>ブショ</t>
    </rPh>
    <rPh sb="2" eb="3">
      <t>メイ</t>
    </rPh>
    <phoneticPr fontId="2"/>
  </si>
  <si>
    <t>法人営業本部</t>
    <phoneticPr fontId="2"/>
  </si>
  <si>
    <t>ライセンス担当</t>
    <phoneticPr fontId="2"/>
  </si>
  <si>
    <t>supply.bbss@licenseonline.jp</t>
    <phoneticPr fontId="2"/>
  </si>
  <si>
    <t>0120-989-415</t>
    <phoneticPr fontId="2"/>
  </si>
  <si>
    <t>03-6679-2750</t>
    <phoneticPr fontId="2"/>
  </si>
  <si>
    <r>
      <t xml:space="preserve">開通希望日
</t>
    </r>
    <r>
      <rPr>
        <sz val="16"/>
        <color rgb="FFFF0000"/>
        <rFont val="ＭＳ Ｐゴシック"/>
        <family val="3"/>
        <charset val="128"/>
      </rPr>
      <t>（必須）</t>
    </r>
    <rPh sb="0" eb="2">
      <t>カイツウ</t>
    </rPh>
    <rPh sb="2" eb="5">
      <t>キボウビ</t>
    </rPh>
    <phoneticPr fontId="2"/>
  </si>
  <si>
    <t>※弊社にてお申込書受領後5営業日程お時間いただいております。
※ご利用開始希望日は目安として承りますので、ご希望にそえない場合がございます。
※ご利用開始希望日が弊社休業日の場合、翌営業日のご希望として承ります。
※クラウドお試し環境や自社サーバからデータ移行をご希望の場合には、
　事前に作業日の調整が必要です。</t>
    <rPh sb="132" eb="134">
      <t>キボウ</t>
    </rPh>
    <phoneticPr fontId="2"/>
  </si>
  <si>
    <r>
      <t>開通案内先</t>
    </r>
    <r>
      <rPr>
        <sz val="16"/>
        <color rgb="FFFF0000"/>
        <rFont val="ＭＳ Ｐゴシック"/>
        <family val="3"/>
        <charset val="128"/>
      </rPr>
      <t>（必須）</t>
    </r>
    <rPh sb="0" eb="2">
      <t>カイツウ</t>
    </rPh>
    <rPh sb="2" eb="4">
      <t>アンナイ</t>
    </rPh>
    <rPh sb="4" eb="5">
      <t>サキ</t>
    </rPh>
    <phoneticPr fontId="2"/>
  </si>
  <si>
    <t>選択してください</t>
  </si>
  <si>
    <r>
      <t xml:space="preserve">ご希望サブドメイン
</t>
    </r>
    <r>
      <rPr>
        <sz val="16"/>
        <color rgb="FFFF0000"/>
        <rFont val="ＭＳ Ｐゴシック"/>
        <family val="3"/>
        <charset val="128"/>
      </rPr>
      <t>（必須）
（半角16文字以下）</t>
    </r>
    <rPh sb="1" eb="3">
      <t>キボウ</t>
    </rPh>
    <rPh sb="16" eb="18">
      <t>ハンカク</t>
    </rPh>
    <rPh sb="20" eb="22">
      <t>モジ</t>
    </rPh>
    <rPh sb="22" eb="24">
      <t>イカ</t>
    </rPh>
    <phoneticPr fontId="2"/>
  </si>
  <si>
    <t>第一希望</t>
    <rPh sb="0" eb="2">
      <t>ダイイチ</t>
    </rPh>
    <rPh sb="2" eb="4">
      <t>キボウ</t>
    </rPh>
    <phoneticPr fontId="2"/>
  </si>
  <si>
    <t>.dn-cloud.com</t>
    <phoneticPr fontId="2"/>
  </si>
  <si>
    <t>第二希望</t>
    <rPh sb="0" eb="2">
      <t>ダイニ</t>
    </rPh>
    <rPh sb="2" eb="4">
      <t>キボウ</t>
    </rPh>
    <phoneticPr fontId="2"/>
  </si>
  <si>
    <t>第三希望</t>
    <rPh sb="0" eb="1">
      <t>ダイ</t>
    </rPh>
    <rPh sb="1" eb="2">
      <t>サン</t>
    </rPh>
    <rPh sb="2" eb="4">
      <t>キボウ</t>
    </rPh>
    <phoneticPr fontId="2"/>
  </si>
  <si>
    <t>※ご記入頂くサブドメインにて環境構築を行います。サブドメインが「neojapan」の場合、接続URLは下記となります。
　　例．https://neojapan.dn-cloud.com/・・・・
※ご希望のサブドメイン名を3つご記入ください。サービスにアクセスするためのURLの一部となります。（dn-cloud.comは固定です。）
※半角英数字および半角ハイフンでご入力ください。文字数は半角16文字までとなります。
※先頭、末尾に半角ハイフンは利用できません。半角アンダースコアの使用はできません。</t>
    <rPh sb="101" eb="103">
      <t>キボウ</t>
    </rPh>
    <rPh sb="110" eb="111">
      <t>メイ</t>
    </rPh>
    <rPh sb="115" eb="117">
      <t>キニュウ</t>
    </rPh>
    <rPh sb="140" eb="142">
      <t>イチブ</t>
    </rPh>
    <phoneticPr fontId="2"/>
  </si>
  <si>
    <r>
      <rPr>
        <b/>
        <sz val="14"/>
        <rFont val="ＭＳ Ｐゴシック"/>
        <family val="3"/>
        <charset val="128"/>
      </rPr>
      <t>クラウドお試し環境を
本番環境へ移行</t>
    </r>
    <r>
      <rPr>
        <b/>
        <sz val="14"/>
        <color rgb="FFFF0000"/>
        <rFont val="ＭＳ Ｐゴシック"/>
        <family val="3"/>
        <charset val="128"/>
      </rPr>
      <t>（必須）</t>
    </r>
    <rPh sb="5" eb="6">
      <t>タメ</t>
    </rPh>
    <rPh sb="7" eb="9">
      <t>カンキョウ</t>
    </rPh>
    <rPh sb="11" eb="13">
      <t>ホンバン</t>
    </rPh>
    <rPh sb="13" eb="15">
      <t>カンキョウ</t>
    </rPh>
    <rPh sb="16" eb="18">
      <t>イコウ</t>
    </rPh>
    <phoneticPr fontId="2"/>
  </si>
  <si>
    <t>お試し環境のURL
※移行希望の場合</t>
    <rPh sb="1" eb="2">
      <t>タメ</t>
    </rPh>
    <rPh sb="3" eb="5">
      <t>カンキョウ</t>
    </rPh>
    <rPh sb="11" eb="13">
      <t>イコウ</t>
    </rPh>
    <rPh sb="13" eb="15">
      <t>キボウ</t>
    </rPh>
    <rPh sb="16" eb="18">
      <t>バアイ</t>
    </rPh>
    <phoneticPr fontId="2"/>
  </si>
  <si>
    <t>http://</t>
  </si>
  <si>
    <t>.dncloudtrial.com</t>
    <phoneticPr fontId="2"/>
  </si>
  <si>
    <t>※無料トライアル期間満了となるとデータ移行はできません。トライアル期間満了の5営業日前までに正式手続きをお願いします。</t>
    <phoneticPr fontId="2"/>
  </si>
  <si>
    <t>様向</t>
    <phoneticPr fontId="2"/>
  </si>
  <si>
    <t>2/3</t>
    <phoneticPr fontId="2"/>
  </si>
  <si>
    <t>３．初期費用明細</t>
    <rPh sb="2" eb="4">
      <t>ショキ</t>
    </rPh>
    <rPh sb="4" eb="6">
      <t>ヒヨウ</t>
    </rPh>
    <rPh sb="6" eb="8">
      <t>メイサイ</t>
    </rPh>
    <phoneticPr fontId="2"/>
  </si>
  <si>
    <t>No</t>
    <phoneticPr fontId="2"/>
  </si>
  <si>
    <t>商品名</t>
    <rPh sb="0" eb="3">
      <t>ショウヒンメイ</t>
    </rPh>
    <phoneticPr fontId="2"/>
  </si>
  <si>
    <t>メーカー型番</t>
    <rPh sb="4" eb="6">
      <t>カタバン</t>
    </rPh>
    <phoneticPr fontId="2"/>
  </si>
  <si>
    <t>数量</t>
    <rPh sb="0" eb="2">
      <t>スウリョウ</t>
    </rPh>
    <phoneticPr fontId="2"/>
  </si>
  <si>
    <t>未選択</t>
    <rPh sb="0" eb="3">
      <t>ミセンタク</t>
    </rPh>
    <phoneticPr fontId="2"/>
  </si>
  <si>
    <t>４．月額費用明細</t>
    <rPh sb="2" eb="4">
      <t>ゲツガク</t>
    </rPh>
    <rPh sb="4" eb="6">
      <t>ヒヨウ</t>
    </rPh>
    <rPh sb="6" eb="8">
      <t>メイサイ</t>
    </rPh>
    <phoneticPr fontId="2"/>
  </si>
  <si>
    <t>５．年額費用明細</t>
    <rPh sb="2" eb="4">
      <t>ネンガク</t>
    </rPh>
    <rPh sb="4" eb="6">
      <t>ヒヨウ</t>
    </rPh>
    <rPh sb="6" eb="8">
      <t>メイサイ</t>
    </rPh>
    <phoneticPr fontId="2"/>
  </si>
  <si>
    <t>3/3</t>
    <phoneticPr fontId="2"/>
  </si>
  <si>
    <r>
      <t>６．オプションサービス（無償）　</t>
    </r>
    <r>
      <rPr>
        <b/>
        <sz val="14"/>
        <color rgb="FFFF0000"/>
        <rFont val="ＭＳ Ｐゴシック"/>
        <family val="3"/>
        <charset val="128"/>
      </rPr>
      <t>※下記サービスをお申込みの場合には必ずご選択・ご記入ください。</t>
    </r>
    <rPh sb="12" eb="14">
      <t>ムショウ</t>
    </rPh>
    <rPh sb="17" eb="19">
      <t>カキ</t>
    </rPh>
    <rPh sb="25" eb="27">
      <t>モウシコ</t>
    </rPh>
    <rPh sb="29" eb="31">
      <t>バアイ</t>
    </rPh>
    <rPh sb="33" eb="34">
      <t>カナラ</t>
    </rPh>
    <rPh sb="36" eb="38">
      <t>センタク</t>
    </rPh>
    <rPh sb="40" eb="42">
      <t>キニュウ</t>
    </rPh>
    <phoneticPr fontId="2"/>
  </si>
  <si>
    <t>ベーシック認証（無償）</t>
    <rPh sb="5" eb="7">
      <t>ニンショウ</t>
    </rPh>
    <rPh sb="8" eb="10">
      <t>ムショウ</t>
    </rPh>
    <phoneticPr fontId="2"/>
  </si>
  <si>
    <t>ID</t>
    <phoneticPr fontId="2"/>
  </si>
  <si>
    <t>パスワード</t>
    <phoneticPr fontId="2"/>
  </si>
  <si>
    <r>
      <rPr>
        <b/>
        <sz val="14"/>
        <rFont val="ＭＳ Ｐゴシック"/>
        <family val="3"/>
        <charset val="128"/>
      </rPr>
      <t>ベーシック認証の設定を除外するIP設定</t>
    </r>
    <r>
      <rPr>
        <sz val="11"/>
        <rFont val="ＭＳ Ｐゴシック"/>
        <family val="3"/>
        <charset val="128"/>
      </rPr>
      <t xml:space="preserve">
※登録可能なIPアドレスは、20IPアドレスまでとなります。除外するIPアドレスは、下部の記入欄にご記入下さい。</t>
    </r>
    <rPh sb="5" eb="7">
      <t>ニンショウ</t>
    </rPh>
    <rPh sb="8" eb="10">
      <t>セッテイ</t>
    </rPh>
    <rPh sb="11" eb="13">
      <t>ジョガイ</t>
    </rPh>
    <rPh sb="17" eb="19">
      <t>セッテイ</t>
    </rPh>
    <phoneticPr fontId="2"/>
  </si>
  <si>
    <r>
      <rPr>
        <b/>
        <sz val="14"/>
        <rFont val="ＭＳ Ｐゴシック"/>
        <family val="3"/>
        <charset val="128"/>
      </rPr>
      <t>接続元IPアドレス制限（無償）</t>
    </r>
    <r>
      <rPr>
        <sz val="11"/>
        <rFont val="ＭＳ Ｐゴシック"/>
        <family val="3"/>
        <charset val="128"/>
      </rPr>
      <t xml:space="preserve">
※登録可能なIPアドレスは、20IPアドレスまでとなります。IPアドレスは、下部の記入欄にご記入下さい。</t>
    </r>
    <rPh sb="0" eb="2">
      <t>セツゾク</t>
    </rPh>
    <rPh sb="2" eb="3">
      <t>モト</t>
    </rPh>
    <rPh sb="9" eb="11">
      <t>セイゲン</t>
    </rPh>
    <rPh sb="12" eb="14">
      <t>ムショウ</t>
    </rPh>
    <phoneticPr fontId="2"/>
  </si>
  <si>
    <r>
      <t>７．オプションサービス（有償）　</t>
    </r>
    <r>
      <rPr>
        <b/>
        <sz val="14"/>
        <color rgb="FFFF0000"/>
        <rFont val="ＭＳ Ｐゴシック"/>
        <family val="3"/>
        <charset val="128"/>
      </rPr>
      <t>※下記サービスをお申込みの場合には必ずご選択・ご記入ください。</t>
    </r>
    <rPh sb="12" eb="14">
      <t>ユウショウ</t>
    </rPh>
    <phoneticPr fontId="2"/>
  </si>
  <si>
    <r>
      <rPr>
        <b/>
        <sz val="14"/>
        <rFont val="ＭＳ Ｐゴシック"/>
        <family val="3"/>
        <charset val="128"/>
      </rPr>
      <t>クライアント認証オプションの設定を除外するIP設定</t>
    </r>
    <r>
      <rPr>
        <sz val="11"/>
        <rFont val="ＭＳ Ｐゴシック"/>
        <family val="3"/>
        <charset val="128"/>
      </rPr>
      <t xml:space="preserve">
※登録可能なIPアドレスは、20IPアドレスまでとなります。除外するIPアドレスは、下部の記入欄にご記入下さい。</t>
    </r>
    <phoneticPr fontId="2"/>
  </si>
  <si>
    <r>
      <rPr>
        <b/>
        <sz val="14"/>
        <rFont val="ＭＳ Ｐゴシック"/>
        <family val="3"/>
        <charset val="128"/>
      </rPr>
      <t>セキュアブラウザオプション</t>
    </r>
    <r>
      <rPr>
        <sz val="11"/>
        <rFont val="ＭＳ Ｐゴシック"/>
        <family val="3"/>
        <charset val="128"/>
      </rPr>
      <t xml:space="preserve">
※登録可能なIPアドレスは、20IPアドレスまでとなります。IPアドレスは、下部の記入欄にご記入下さい。</t>
    </r>
    <phoneticPr fontId="2"/>
  </si>
  <si>
    <r>
      <t>８．メールサービスのドメイン名　</t>
    </r>
    <r>
      <rPr>
        <b/>
        <sz val="14"/>
        <color rgb="FFFF0000"/>
        <rFont val="ＭＳ Ｐゴシック"/>
        <family val="3"/>
        <charset val="128"/>
      </rPr>
      <t>※メールサービス申込み時は必須となります。</t>
    </r>
    <rPh sb="14" eb="15">
      <t>メイ</t>
    </rPh>
    <rPh sb="24" eb="26">
      <t>モウシコ</t>
    </rPh>
    <rPh sb="27" eb="28">
      <t>ジ</t>
    </rPh>
    <rPh sb="29" eb="31">
      <t>ヒッス</t>
    </rPh>
    <phoneticPr fontId="2"/>
  </si>
  <si>
    <t>＠</t>
    <phoneticPr fontId="2"/>
  </si>
  <si>
    <t>※メールサービスをお申込みの場合、ドメイン名をご記入ください。　　例．「neo@desknets.com」の場合、「desknets.com」</t>
    <rPh sb="10" eb="12">
      <t>モウシコ</t>
    </rPh>
    <rPh sb="14" eb="16">
      <t>バアイ</t>
    </rPh>
    <rPh sb="21" eb="22">
      <t>メイ</t>
    </rPh>
    <rPh sb="24" eb="26">
      <t>キニュウ</t>
    </rPh>
    <rPh sb="54" eb="56">
      <t>バアイ</t>
    </rPh>
    <phoneticPr fontId="2"/>
  </si>
  <si>
    <t>※BIGLOBEメールサービスをお申込みの場合には、本申請書と合わせてBIGLOBE社専用の申込書のご提出が必要となります。</t>
    <rPh sb="17" eb="19">
      <t>モウシコ</t>
    </rPh>
    <rPh sb="21" eb="23">
      <t>バアイ</t>
    </rPh>
    <rPh sb="26" eb="27">
      <t>ホン</t>
    </rPh>
    <rPh sb="27" eb="30">
      <t>シンセイショ</t>
    </rPh>
    <rPh sb="31" eb="32">
      <t>ア</t>
    </rPh>
    <rPh sb="42" eb="43">
      <t>シャ</t>
    </rPh>
    <rPh sb="43" eb="45">
      <t>センヨウ</t>
    </rPh>
    <rPh sb="46" eb="49">
      <t>モウシコミショ</t>
    </rPh>
    <rPh sb="51" eb="53">
      <t>テイシュツ</t>
    </rPh>
    <rPh sb="54" eb="56">
      <t>ヒツヨウ</t>
    </rPh>
    <phoneticPr fontId="2"/>
  </si>
  <si>
    <t>※CYBERMAILΣをお申込みの場合には、本申請書と合わせてサイバーソリューションズ社専用の申込書のご提出が必要となります。</t>
    <rPh sb="13" eb="15">
      <t>モウシコ</t>
    </rPh>
    <rPh sb="17" eb="19">
      <t>バアイ</t>
    </rPh>
    <rPh sb="22" eb="23">
      <t>ホン</t>
    </rPh>
    <rPh sb="23" eb="26">
      <t>シンセイショ</t>
    </rPh>
    <rPh sb="27" eb="28">
      <t>ア</t>
    </rPh>
    <rPh sb="43" eb="44">
      <t>シャ</t>
    </rPh>
    <rPh sb="44" eb="46">
      <t>センヨウ</t>
    </rPh>
    <rPh sb="47" eb="50">
      <t>モウシコミショ</t>
    </rPh>
    <rPh sb="52" eb="54">
      <t>テイシュツ</t>
    </rPh>
    <rPh sb="55" eb="57">
      <t>ヒツヨウ</t>
    </rPh>
    <phoneticPr fontId="2"/>
  </si>
  <si>
    <t>有償</t>
    <rPh sb="0" eb="2">
      <t>ユウショウ</t>
    </rPh>
    <phoneticPr fontId="2"/>
  </si>
  <si>
    <t>無償</t>
    <phoneticPr fontId="2"/>
  </si>
  <si>
    <t>クライアント認証オプション</t>
    <phoneticPr fontId="2"/>
  </si>
  <si>
    <t>セキュアブラウザオプション</t>
    <phoneticPr fontId="2"/>
  </si>
  <si>
    <t>ベーシック認証設定</t>
    <phoneticPr fontId="2"/>
  </si>
  <si>
    <t>IPアドレス制限設定</t>
  </si>
  <si>
    <t>除外するIPアドレス記入欄
(登録可能IPアドレス20個まで)</t>
    <rPh sb="0" eb="2">
      <t>ジョガイ</t>
    </rPh>
    <phoneticPr fontId="2"/>
  </si>
  <si>
    <t>IPアドレス記入欄
(登録可能IPアドレス20個まで)</t>
    <phoneticPr fontId="2"/>
  </si>
  <si>
    <t>■備考欄</t>
    <phoneticPr fontId="2"/>
  </si>
  <si>
    <t>ご記入頂きました本申請書につきましては、お申込み手続きされるパートナー様へご提出下さい。</t>
    <rPh sb="9" eb="12">
      <t>シンセイショ</t>
    </rPh>
    <rPh sb="21" eb="23">
      <t>モウシコ</t>
    </rPh>
    <rPh sb="24" eb="26">
      <t>テツヅ</t>
    </rPh>
    <rPh sb="35" eb="36">
      <t>サマ</t>
    </rPh>
    <phoneticPr fontId="2"/>
  </si>
  <si>
    <t>個人情報の取扱いについては、別途「個人情報保護方針」をご覧下さい</t>
  </si>
  <si>
    <r>
      <t xml:space="preserve">ご希望サブドメイン
</t>
    </r>
    <r>
      <rPr>
        <sz val="16"/>
        <color rgb="FFFF0000"/>
        <rFont val="ＭＳ Ｐゴシック"/>
        <family val="3"/>
        <charset val="128"/>
      </rPr>
      <t>（必須）</t>
    </r>
    <rPh sb="1" eb="3">
      <t>キボウ</t>
    </rPh>
    <phoneticPr fontId="2"/>
  </si>
  <si>
    <t>※CYBERMAILΣをお申込みの場合には、本申請書と合わせてサイバーソリューションズ社専用の申込書のご提出が必要となります。</t>
    <phoneticPr fontId="2"/>
  </si>
  <si>
    <r>
      <t xml:space="preserve">お客様番号
</t>
    </r>
    <r>
      <rPr>
        <sz val="16"/>
        <color rgb="FFFF0000"/>
        <rFont val="ＭＳ Ｐゴシック"/>
        <family val="3"/>
        <charset val="128"/>
      </rPr>
      <t>（必須）</t>
    </r>
    <rPh sb="1" eb="3">
      <t>キャクサマ</t>
    </rPh>
    <rPh sb="3" eb="5">
      <t>バンゴウ</t>
    </rPh>
    <phoneticPr fontId="2"/>
  </si>
  <si>
    <t>A</t>
    <phoneticPr fontId="2"/>
  </si>
  <si>
    <t>３．初期明細</t>
    <rPh sb="2" eb="4">
      <t>ショキ</t>
    </rPh>
    <rPh sb="4" eb="6">
      <t>メイサイ</t>
    </rPh>
    <phoneticPr fontId="2"/>
  </si>
  <si>
    <t>変更
区分</t>
    <rPh sb="0" eb="2">
      <t>ヘンコウ</t>
    </rPh>
    <rPh sb="3" eb="5">
      <t>クブン</t>
    </rPh>
    <phoneticPr fontId="2"/>
  </si>
  <si>
    <t>商品名</t>
    <phoneticPr fontId="2"/>
  </si>
  <si>
    <t>変更前
数量</t>
    <rPh sb="0" eb="2">
      <t>ヘンコウ</t>
    </rPh>
    <rPh sb="2" eb="3">
      <t>マエ</t>
    </rPh>
    <rPh sb="4" eb="6">
      <t>スウリョウ</t>
    </rPh>
    <phoneticPr fontId="2"/>
  </si>
  <si>
    <t>変更後
数量</t>
    <rPh sb="0" eb="2">
      <t>ヘンコウ</t>
    </rPh>
    <rPh sb="2" eb="3">
      <t>ゴ</t>
    </rPh>
    <rPh sb="4" eb="6">
      <t>スウリョウ</t>
    </rPh>
    <phoneticPr fontId="2"/>
  </si>
  <si>
    <t>差分
数量</t>
    <rPh sb="0" eb="2">
      <t>サブン</t>
    </rPh>
    <rPh sb="3" eb="5">
      <t>スウリョウ</t>
    </rPh>
    <phoneticPr fontId="2"/>
  </si>
  <si>
    <t>未選択</t>
  </si>
  <si>
    <t>４．月額明細</t>
    <rPh sb="2" eb="4">
      <t>ゲツガク</t>
    </rPh>
    <rPh sb="4" eb="6">
      <t>メイサイ</t>
    </rPh>
    <phoneticPr fontId="2"/>
  </si>
  <si>
    <t xml:space="preserve"> 「新規」：新たに追加したサービス、「変更」：数量の変更、「変更なし」：数量変わらず、「解約」：一部解約</t>
    <phoneticPr fontId="2"/>
  </si>
  <si>
    <t>５．年額明細</t>
    <rPh sb="2" eb="4">
      <t>ネンガク</t>
    </rPh>
    <rPh sb="4" eb="6">
      <t>メイサイ</t>
    </rPh>
    <phoneticPr fontId="2"/>
  </si>
  <si>
    <t>「新規」：新たに追加したサービス、「変更」：数量の変更、「変更なし」：数量変わらず、「解約」：一部解約、「更新」：数量変更伴わない更新</t>
    <rPh sb="53" eb="55">
      <t>コウシン</t>
    </rPh>
    <rPh sb="57" eb="59">
      <t>スウリョウ</t>
    </rPh>
    <rPh sb="59" eb="61">
      <t>ヘンコウ</t>
    </rPh>
    <rPh sb="61" eb="62">
      <t>トモナ</t>
    </rPh>
    <rPh sb="65" eb="67">
      <t>コウシン</t>
    </rPh>
    <phoneticPr fontId="2"/>
  </si>
  <si>
    <r>
      <t>【有償オプションサービス】</t>
    </r>
    <r>
      <rPr>
        <b/>
        <sz val="11"/>
        <rFont val="ＭＳ Ｐゴシック"/>
        <family val="3"/>
        <charset val="128"/>
      </rPr>
      <t>　</t>
    </r>
    <r>
      <rPr>
        <sz val="11"/>
        <color rgb="FFFF0000"/>
        <rFont val="ＭＳ Ｐゴシック"/>
        <family val="3"/>
        <charset val="128"/>
      </rPr>
      <t>※　新規・変更・解除の場合に必ず記入してください。</t>
    </r>
    <rPh sb="1" eb="3">
      <t>ユウショウ</t>
    </rPh>
    <rPh sb="16" eb="18">
      <t>シンキ</t>
    </rPh>
    <rPh sb="19" eb="21">
      <t>ヘンコウ</t>
    </rPh>
    <rPh sb="22" eb="24">
      <t>カイジョ</t>
    </rPh>
    <rPh sb="25" eb="27">
      <t>バアイ</t>
    </rPh>
    <rPh sb="28" eb="29">
      <t>カナラ</t>
    </rPh>
    <rPh sb="30" eb="32">
      <t>キニュウ</t>
    </rPh>
    <phoneticPr fontId="2"/>
  </si>
  <si>
    <t>セキュアブラウザオプションをお申込みの場合は下記も記入ください。</t>
    <rPh sb="15" eb="17">
      <t>モウシコ</t>
    </rPh>
    <rPh sb="19" eb="21">
      <t>バアイ</t>
    </rPh>
    <rPh sb="22" eb="24">
      <t>カキ</t>
    </rPh>
    <rPh sb="25" eb="27">
      <t>キニュウ</t>
    </rPh>
    <phoneticPr fontId="2"/>
  </si>
  <si>
    <t>端末認証を除外するIP設定</t>
    <rPh sb="0" eb="2">
      <t>タンマツ</t>
    </rPh>
    <rPh sb="2" eb="4">
      <t>ニンショウ</t>
    </rPh>
    <rPh sb="5" eb="7">
      <t>ジョガイ</t>
    </rPh>
    <rPh sb="11" eb="13">
      <t>セッテイ</t>
    </rPh>
    <phoneticPr fontId="2"/>
  </si>
  <si>
    <t>除外IPアドレス記入欄(登録可能IPアドレス20個まで)。
※変更の場合は既に除外されているIPアドレスも含め、すべてを記入してください。</t>
    <phoneticPr fontId="2"/>
  </si>
  <si>
    <t>下部の記入欄にご記入下さい。</t>
    <rPh sb="0" eb="2">
      <t>カブ</t>
    </rPh>
    <rPh sb="3" eb="5">
      <t>キニュウ</t>
    </rPh>
    <rPh sb="5" eb="6">
      <t>ラン</t>
    </rPh>
    <rPh sb="8" eb="10">
      <t>キニュウ</t>
    </rPh>
    <rPh sb="10" eb="11">
      <t>クダ</t>
    </rPh>
    <phoneticPr fontId="2"/>
  </si>
  <si>
    <t>（端末認証あり）の
削除・追加</t>
    <rPh sb="1" eb="3">
      <t>タンマツ</t>
    </rPh>
    <rPh sb="3" eb="5">
      <t>ニンショウ</t>
    </rPh>
    <rPh sb="10" eb="12">
      <t>サクジョ</t>
    </rPh>
    <rPh sb="13" eb="15">
      <t>ツイカ</t>
    </rPh>
    <phoneticPr fontId="2"/>
  </si>
  <si>
    <t>削除証明書No.</t>
    <rPh sb="0" eb="2">
      <t>サクジョ</t>
    </rPh>
    <phoneticPr fontId="2"/>
  </si>
  <si>
    <t>　例．client_neojapan.dn-cloud.com160401001</t>
    <phoneticPr fontId="2"/>
  </si>
  <si>
    <t>追加枚数</t>
    <rPh sb="0" eb="2">
      <t>ツイカ</t>
    </rPh>
    <phoneticPr fontId="2"/>
  </si>
  <si>
    <t>追加後の合計枚数</t>
    <rPh sb="0" eb="2">
      <t>ツイカ</t>
    </rPh>
    <phoneticPr fontId="2"/>
  </si>
  <si>
    <t>クライアント認証オプションをお申込みの場合は下記も記入ください</t>
    <phoneticPr fontId="2"/>
  </si>
  <si>
    <t>クライアント認証を除外するIP設定</t>
    <rPh sb="6" eb="8">
      <t>ニンショウ</t>
    </rPh>
    <rPh sb="9" eb="11">
      <t>ジョガイ</t>
    </rPh>
    <rPh sb="15" eb="17">
      <t>セッテイ</t>
    </rPh>
    <phoneticPr fontId="2"/>
  </si>
  <si>
    <r>
      <t>クライアント認証の失効・再発行を申込みの場合は下記も記入ください。</t>
    </r>
    <r>
      <rPr>
        <b/>
        <sz val="12"/>
        <color rgb="FFFF0000"/>
        <rFont val="ＭＳ Ｐゴシック"/>
        <family val="3"/>
        <charset val="128"/>
      </rPr>
      <t>NEO クライアント認証のお客様は不要です。</t>
    </r>
    <rPh sb="9" eb="11">
      <t>シッコウ</t>
    </rPh>
    <rPh sb="12" eb="15">
      <t>サイハッコウ</t>
    </rPh>
    <rPh sb="16" eb="18">
      <t>モウシコ</t>
    </rPh>
    <rPh sb="20" eb="22">
      <t>バアイ</t>
    </rPh>
    <rPh sb="23" eb="25">
      <t>カキ</t>
    </rPh>
    <rPh sb="26" eb="28">
      <t>キニュウ</t>
    </rPh>
    <rPh sb="47" eb="49">
      <t>キャクサマ</t>
    </rPh>
    <rPh sb="50" eb="52">
      <t>フヨウ</t>
    </rPh>
    <phoneticPr fontId="2"/>
  </si>
  <si>
    <t>証明書の
失効・追加</t>
    <rPh sb="0" eb="3">
      <t>ショウメイショ</t>
    </rPh>
    <rPh sb="5" eb="7">
      <t>シッコウ</t>
    </rPh>
    <rPh sb="8" eb="10">
      <t>ツイカ</t>
    </rPh>
    <phoneticPr fontId="2"/>
  </si>
  <si>
    <t>失効証明書No.</t>
    <phoneticPr fontId="2"/>
  </si>
  <si>
    <t>　例．Client001</t>
    <phoneticPr fontId="2"/>
  </si>
  <si>
    <r>
      <t>メールサービス（WebARENA・BIGLOBE・CYBERMAILΣ）を申込みの場合は下記も記入ください。</t>
    </r>
    <r>
      <rPr>
        <b/>
        <sz val="12"/>
        <color rgb="FFFF0000"/>
        <rFont val="ＭＳ Ｐゴシック"/>
        <family val="3"/>
        <charset val="128"/>
      </rPr>
      <t>専用申込書必須</t>
    </r>
    <rPh sb="37" eb="39">
      <t>モウシコ</t>
    </rPh>
    <rPh sb="41" eb="43">
      <t>バアイ</t>
    </rPh>
    <rPh sb="44" eb="46">
      <t>カキ</t>
    </rPh>
    <rPh sb="47" eb="49">
      <t>キニュウ</t>
    </rPh>
    <rPh sb="54" eb="56">
      <t>センヨウ</t>
    </rPh>
    <rPh sb="56" eb="59">
      <t>モウシコミショ</t>
    </rPh>
    <rPh sb="59" eb="61">
      <t>ヒッス</t>
    </rPh>
    <phoneticPr fontId="2"/>
  </si>
  <si>
    <t>メールサービス利用ドメイン（＠以下）</t>
    <rPh sb="7" eb="9">
      <t>リヨウ</t>
    </rPh>
    <rPh sb="15" eb="17">
      <t>イカ</t>
    </rPh>
    <phoneticPr fontId="2"/>
  </si>
  <si>
    <r>
      <t>【無償オプションサービス】</t>
    </r>
    <r>
      <rPr>
        <b/>
        <sz val="11"/>
        <rFont val="ＭＳ Ｐゴシック"/>
        <family val="3"/>
        <charset val="128"/>
      </rPr>
      <t>　</t>
    </r>
    <r>
      <rPr>
        <sz val="11"/>
        <color rgb="FFFF0000"/>
        <rFont val="ＭＳ Ｐゴシック"/>
        <family val="3"/>
        <charset val="128"/>
      </rPr>
      <t>※　新規・変更・解除の場合に必ず記入してください。</t>
    </r>
    <rPh sb="1" eb="3">
      <t>ムショウ</t>
    </rPh>
    <rPh sb="16" eb="18">
      <t>シンキ</t>
    </rPh>
    <rPh sb="19" eb="21">
      <t>ヘンコウ</t>
    </rPh>
    <rPh sb="22" eb="24">
      <t>カイジョ</t>
    </rPh>
    <rPh sb="25" eb="27">
      <t>バアイ</t>
    </rPh>
    <rPh sb="28" eb="29">
      <t>カナラ</t>
    </rPh>
    <rPh sb="30" eb="32">
      <t>キニュウ</t>
    </rPh>
    <phoneticPr fontId="2"/>
  </si>
  <si>
    <r>
      <t>ベーシック認証設定　</t>
    </r>
    <r>
      <rPr>
        <b/>
        <sz val="12"/>
        <color rgb="FFFF0000"/>
        <rFont val="ＭＳ Ｐゴシック"/>
        <family val="3"/>
        <charset val="128"/>
      </rPr>
      <t>※設定される場合はID/パスワードをご記入ください。</t>
    </r>
    <rPh sb="5" eb="7">
      <t>ニンショウ</t>
    </rPh>
    <rPh sb="7" eb="9">
      <t>セッテイ</t>
    </rPh>
    <phoneticPr fontId="2"/>
  </si>
  <si>
    <r>
      <rPr>
        <b/>
        <sz val="14"/>
        <rFont val="ＭＳ Ｐゴシック"/>
        <family val="3"/>
        <charset val="128"/>
      </rPr>
      <t>ベーシック認証の設定を除外するIP設定</t>
    </r>
    <r>
      <rPr>
        <sz val="11"/>
        <rFont val="ＭＳ Ｐゴシック"/>
        <family val="3"/>
        <charset val="128"/>
      </rPr>
      <t xml:space="preserve">
※登録可能なIPアドレスは、20IPアドレスまでとなります。
※変更の場合は既に接続を許可するIPアドレスも含め下部の記入欄にご記入下さい。</t>
    </r>
    <rPh sb="5" eb="7">
      <t>ニンショウ</t>
    </rPh>
    <rPh sb="8" eb="10">
      <t>セッテイ</t>
    </rPh>
    <rPh sb="11" eb="13">
      <t>ジョガイ</t>
    </rPh>
    <rPh sb="17" eb="19">
      <t>セッテイ</t>
    </rPh>
    <phoneticPr fontId="2"/>
  </si>
  <si>
    <t>IPアドレス制限設定</t>
    <phoneticPr fontId="2"/>
  </si>
  <si>
    <r>
      <rPr>
        <b/>
        <sz val="14"/>
        <rFont val="ＭＳ Ｐゴシック"/>
        <family val="3"/>
        <charset val="128"/>
      </rPr>
      <t>接続元IPアドレス制限（無償）</t>
    </r>
    <r>
      <rPr>
        <sz val="11"/>
        <rFont val="ＭＳ Ｐゴシック"/>
        <family val="3"/>
        <charset val="128"/>
      </rPr>
      <t xml:space="preserve">
※登録可能なIPアドレスは、20IPアドレスまでとなります。
※変更の場合は既に接続を許可するIPアドレスも含め下部の記入欄にご記入下さい。</t>
    </r>
    <rPh sb="0" eb="2">
      <t>セツゾク</t>
    </rPh>
    <rPh sb="2" eb="3">
      <t>モト</t>
    </rPh>
    <rPh sb="9" eb="11">
      <t>セイゲン</t>
    </rPh>
    <rPh sb="12" eb="14">
      <t>ムショウ</t>
    </rPh>
    <phoneticPr fontId="2"/>
  </si>
  <si>
    <t>変更</t>
  </si>
  <si>
    <t>desknet'sクラウド NEO 1US(月次)</t>
  </si>
  <si>
    <t>変更なし</t>
  </si>
  <si>
    <t>desknet'sクラウド DB 1US(月次)</t>
  </si>
  <si>
    <t>解約</t>
  </si>
  <si>
    <t>desknet'sクラウド ディスク増設(月次)</t>
  </si>
  <si>
    <r>
      <t>クライアント認証の失効・再発行を申込みの場合は下記も記入ください。</t>
    </r>
    <r>
      <rPr>
        <b/>
        <sz val="12"/>
        <color rgb="FFFF0000"/>
        <rFont val="ＭＳ Ｐゴシック"/>
        <family val="3"/>
        <charset val="128"/>
      </rPr>
      <t>NEO クライアント認証のお客様は不要です。</t>
    </r>
    <rPh sb="9" eb="11">
      <t>シッコウ</t>
    </rPh>
    <rPh sb="12" eb="15">
      <t>サイハッコウ</t>
    </rPh>
    <rPh sb="16" eb="18">
      <t>モウシコ</t>
    </rPh>
    <rPh sb="20" eb="22">
      <t>バアイ</t>
    </rPh>
    <rPh sb="23" eb="25">
      <t>カキ</t>
    </rPh>
    <rPh sb="26" eb="28">
      <t>キニュウ</t>
    </rPh>
    <rPh sb="43" eb="45">
      <t>ニンショウ</t>
    </rPh>
    <rPh sb="47" eb="49">
      <t>キャクサマ</t>
    </rPh>
    <rPh sb="50" eb="52">
      <t>フヨウ</t>
    </rPh>
    <phoneticPr fontId="2"/>
  </si>
  <si>
    <r>
      <t>メールサービス（WebARENA・BIGLOBE・CYBERMAIL Σ）を申込みの場合は下記も記入ください。</t>
    </r>
    <r>
      <rPr>
        <b/>
        <sz val="12"/>
        <color rgb="FFFF0000"/>
        <rFont val="ＭＳ Ｐゴシック"/>
        <family val="3"/>
        <charset val="128"/>
      </rPr>
      <t>専用申込書必須</t>
    </r>
    <rPh sb="38" eb="40">
      <t>モウシコ</t>
    </rPh>
    <rPh sb="42" eb="44">
      <t>バアイ</t>
    </rPh>
    <rPh sb="45" eb="47">
      <t>カキ</t>
    </rPh>
    <rPh sb="48" eb="50">
      <t>キニュウ</t>
    </rPh>
    <rPh sb="55" eb="60">
      <t>センヨウモウシコミショ</t>
    </rPh>
    <rPh sb="60" eb="62">
      <t>ヒッス</t>
    </rPh>
    <phoneticPr fontId="2"/>
  </si>
  <si>
    <t>1/2</t>
    <phoneticPr fontId="2"/>
  </si>
  <si>
    <r>
      <rPr>
        <sz val="10"/>
        <rFont val="ＭＳ Ｐゴシック"/>
        <family val="3"/>
        <charset val="128"/>
      </rPr>
      <t xml:space="preserve">下記太枠で囲まれた欄の必要事項に全てご記入の上、注文書に添付してください。記入もれの場合には、弊社よりご連絡させて頂く場合があります。
なお、別紙の「個人情報に関する取扱い」を必ずお読みいただき、同意の上、下記をご記入ください。
本申込書は返却いたしませんので、念のためお客様にてコピーを保管いただけますようお願い申し上げます。
</t>
    </r>
    <r>
      <rPr>
        <b/>
        <sz val="11"/>
        <color rgb="FFFF0000"/>
        <rFont val="ＭＳ Ｐゴシック"/>
        <family val="3"/>
        <charset val="128"/>
      </rPr>
      <t xml:space="preserve">サービスの申込みにあたっては、各サービスの約款をご確認ください。申請書を提出頂いた事で、サービス約款に同意頂いたものとさせていただきます。
</t>
    </r>
    <r>
      <rPr>
        <sz val="10"/>
        <rFont val="ＭＳ Ｐゴシック"/>
        <family val="3"/>
        <charset val="128"/>
      </rPr>
      <t xml:space="preserve">
《ChatLuckクラウドサービス約款》　　　　　　　　　　　　　　　　　　　　　　
https://www.chatluck.com/terms/tos-cloud.pdf</t>
    </r>
    <rPh sb="57" eb="58">
      <t>イタダ</t>
    </rPh>
    <rPh sb="203" eb="204">
      <t>イタダ</t>
    </rPh>
    <rPh sb="206" eb="207">
      <t>コト</t>
    </rPh>
    <rPh sb="218" eb="219">
      <t>イタダ</t>
    </rPh>
    <phoneticPr fontId="2"/>
  </si>
  <si>
    <t>.chatluck.net</t>
    <phoneticPr fontId="2"/>
  </si>
  <si>
    <t>※ご記入頂くサブドメインにて環境構築を行います。サブドメインが「neojapan」の場合、接続URLは下記となります。
　　例．https://neojapan.chatluck.com/・・・・
※ご希望のサブドメイン名を3つご記入ください。サービスにアクセスするためのURLの一部となります。（chatluck.netは固定です。）
※半角英数字および半角ハイフンでご入力ください。文字数は半角16文字までとなります。
※先頭、末尾に半角ハイフンは利用できません。半角アンダースコアの使用はできません。</t>
    <rPh sb="101" eb="103">
      <t>キボウ</t>
    </rPh>
    <rPh sb="110" eb="111">
      <t>メイ</t>
    </rPh>
    <rPh sb="115" eb="117">
      <t>キニュウ</t>
    </rPh>
    <rPh sb="140" eb="142">
      <t>イチブ</t>
    </rPh>
    <phoneticPr fontId="2"/>
  </si>
  <si>
    <t>2/2</t>
    <phoneticPr fontId="2"/>
  </si>
  <si>
    <t>３．月額費用明細</t>
    <rPh sb="2" eb="4">
      <t>ゲツガク</t>
    </rPh>
    <rPh sb="4" eb="6">
      <t>ヒヨウ</t>
    </rPh>
    <rPh sb="6" eb="8">
      <t>メイサイ</t>
    </rPh>
    <phoneticPr fontId="2"/>
  </si>
  <si>
    <t>４．年額費用明細</t>
    <rPh sb="2" eb="4">
      <t>ネンガク</t>
    </rPh>
    <rPh sb="4" eb="6">
      <t>ヒヨウ</t>
    </rPh>
    <rPh sb="6" eb="8">
      <t>メイサイ</t>
    </rPh>
    <phoneticPr fontId="2"/>
  </si>
  <si>
    <r>
      <t>５．オプションサービス（無償）　</t>
    </r>
    <r>
      <rPr>
        <b/>
        <sz val="14"/>
        <color rgb="FFFF0000"/>
        <rFont val="ＭＳ Ｐゴシック"/>
        <family val="3"/>
        <charset val="128"/>
      </rPr>
      <t>※下記サービスをお申込みの場合には必ずご選択・ご記入ください。</t>
    </r>
    <rPh sb="12" eb="14">
      <t>ムショウ</t>
    </rPh>
    <rPh sb="17" eb="19">
      <t>カキ</t>
    </rPh>
    <rPh sb="25" eb="27">
      <t>モウシコ</t>
    </rPh>
    <rPh sb="29" eb="31">
      <t>バアイ</t>
    </rPh>
    <rPh sb="33" eb="34">
      <t>カナラ</t>
    </rPh>
    <rPh sb="36" eb="38">
      <t>センタク</t>
    </rPh>
    <rPh sb="40" eb="42">
      <t>キニュウ</t>
    </rPh>
    <phoneticPr fontId="2"/>
  </si>
  <si>
    <t>３．月額明細</t>
    <rPh sb="2" eb="4">
      <t>ゲツガク</t>
    </rPh>
    <rPh sb="4" eb="6">
      <t>メイサイ</t>
    </rPh>
    <phoneticPr fontId="2"/>
  </si>
  <si>
    <t>「新規」：新たに追加したサービス、「変更」：数量の変更、「変更なし」：数量変わらず、「解約」：一部解約</t>
    <rPh sb="1" eb="3">
      <t>シンキ</t>
    </rPh>
    <rPh sb="5" eb="6">
      <t>アラ</t>
    </rPh>
    <rPh sb="8" eb="10">
      <t>ツイカ</t>
    </rPh>
    <rPh sb="18" eb="20">
      <t>ヘンコウ</t>
    </rPh>
    <rPh sb="22" eb="24">
      <t>スウリョウ</t>
    </rPh>
    <rPh sb="25" eb="27">
      <t>ヘンコウ</t>
    </rPh>
    <rPh sb="29" eb="31">
      <t>ヘンコウ</t>
    </rPh>
    <rPh sb="35" eb="37">
      <t>スウリョウ</t>
    </rPh>
    <rPh sb="37" eb="38">
      <t>カ</t>
    </rPh>
    <rPh sb="43" eb="45">
      <t>カイヤク</t>
    </rPh>
    <rPh sb="47" eb="49">
      <t>イチブ</t>
    </rPh>
    <rPh sb="49" eb="51">
      <t>カイヤク</t>
    </rPh>
    <phoneticPr fontId="2"/>
  </si>
  <si>
    <t>４．年額明細</t>
    <rPh sb="2" eb="4">
      <t>ネンガク</t>
    </rPh>
    <rPh sb="4" eb="6">
      <t>メイサイ</t>
    </rPh>
    <phoneticPr fontId="2"/>
  </si>
  <si>
    <t>※本申請書へご記入・押印後にパートナー様へ送付ください。</t>
    <rPh sb="1" eb="2">
      <t>ホン</t>
    </rPh>
    <rPh sb="2" eb="5">
      <t>シンセイショ</t>
    </rPh>
    <rPh sb="7" eb="9">
      <t>キニュウ</t>
    </rPh>
    <rPh sb="10" eb="12">
      <t>オウイン</t>
    </rPh>
    <rPh sb="12" eb="13">
      <t>ゴ</t>
    </rPh>
    <rPh sb="19" eb="20">
      <t>サマ</t>
    </rPh>
    <rPh sb="21" eb="23">
      <t>ソウフ</t>
    </rPh>
    <phoneticPr fontId="2"/>
  </si>
  <si>
    <r>
      <t xml:space="preserve">解約同意
</t>
    </r>
    <r>
      <rPr>
        <sz val="16"/>
        <color rgb="FFFF0000"/>
        <rFont val="ＭＳ Ｐゴシック"/>
        <family val="3"/>
        <charset val="128"/>
      </rPr>
      <t>（必須）</t>
    </r>
    <rPh sb="0" eb="2">
      <t>カイヤク</t>
    </rPh>
    <rPh sb="2" eb="4">
      <t>ドウイ</t>
    </rPh>
    <rPh sb="4" eb="5">
      <t>モチヅキ</t>
    </rPh>
    <phoneticPr fontId="2"/>
  </si>
  <si>
    <t>※現契約のすべてを解約される際に必要となる申請書です。
※一部サービスのみ解約の場合には、内容変更手続きをお願いします。
※最低契約期間に満たないお客様は解約できません。
※年一括契約をされているお客様は、満了日前の解約は可能ですが返金は
　 ありません。</t>
    <rPh sb="1" eb="2">
      <t>ゲン</t>
    </rPh>
    <rPh sb="2" eb="4">
      <t>ケイヤク</t>
    </rPh>
    <rPh sb="9" eb="11">
      <t>カイヤク</t>
    </rPh>
    <rPh sb="14" eb="15">
      <t>サイ</t>
    </rPh>
    <rPh sb="16" eb="18">
      <t>ヒツヨウ</t>
    </rPh>
    <rPh sb="21" eb="24">
      <t>シンセイショ</t>
    </rPh>
    <rPh sb="29" eb="31">
      <t>イチブ</t>
    </rPh>
    <rPh sb="37" eb="39">
      <t>カイヤク</t>
    </rPh>
    <rPh sb="40" eb="42">
      <t>バアイ</t>
    </rPh>
    <rPh sb="45" eb="47">
      <t>ナイヨウ</t>
    </rPh>
    <rPh sb="47" eb="49">
      <t>ヘンコウ</t>
    </rPh>
    <rPh sb="49" eb="51">
      <t>テツヅ</t>
    </rPh>
    <rPh sb="54" eb="55">
      <t>ネガ</t>
    </rPh>
    <rPh sb="62" eb="64">
      <t>サイテイ</t>
    </rPh>
    <rPh sb="64" eb="66">
      <t>ケイヤク</t>
    </rPh>
    <rPh sb="66" eb="68">
      <t>キカン</t>
    </rPh>
    <rPh sb="69" eb="70">
      <t>ミ</t>
    </rPh>
    <rPh sb="74" eb="76">
      <t>キャクサマ</t>
    </rPh>
    <rPh sb="77" eb="79">
      <t>カイヤク</t>
    </rPh>
    <rPh sb="87" eb="88">
      <t>ネン</t>
    </rPh>
    <rPh sb="88" eb="90">
      <t>イッカツ</t>
    </rPh>
    <rPh sb="90" eb="92">
      <t>ケイヤク</t>
    </rPh>
    <rPh sb="99" eb="101">
      <t>キャクサマ</t>
    </rPh>
    <rPh sb="103" eb="105">
      <t>マンリョウ</t>
    </rPh>
    <rPh sb="105" eb="106">
      <t>ビ</t>
    </rPh>
    <rPh sb="106" eb="107">
      <t>マエ</t>
    </rPh>
    <rPh sb="108" eb="110">
      <t>カイヤク</t>
    </rPh>
    <rPh sb="111" eb="113">
      <t>カノウ</t>
    </rPh>
    <rPh sb="116" eb="118">
      <t>ヘンキン</t>
    </rPh>
    <phoneticPr fontId="2"/>
  </si>
  <si>
    <r>
      <t xml:space="preserve">解約希望月
</t>
    </r>
    <r>
      <rPr>
        <sz val="16"/>
        <color rgb="FFFF0000"/>
        <rFont val="ＭＳ Ｐゴシック"/>
        <family val="3"/>
        <charset val="128"/>
      </rPr>
      <t>（必須）</t>
    </r>
    <rPh sb="0" eb="2">
      <t>カイヤク</t>
    </rPh>
    <rPh sb="2" eb="4">
      <t>キボウ</t>
    </rPh>
    <rPh sb="4" eb="5">
      <t>ツキ</t>
    </rPh>
    <phoneticPr fontId="2"/>
  </si>
  <si>
    <t>年</t>
    <rPh sb="0" eb="1">
      <t>ネン</t>
    </rPh>
    <phoneticPr fontId="2"/>
  </si>
  <si>
    <t>月</t>
    <rPh sb="0" eb="1">
      <t>ガツ</t>
    </rPh>
    <phoneticPr fontId="2"/>
  </si>
  <si>
    <t>※解約希望月末日の1ヶ月前までに解約申請書をお送りください。
※1ヶ月未満の場合は、翌月末日に解約となります。</t>
    <rPh sb="18" eb="21">
      <t>シンセイショ</t>
    </rPh>
    <phoneticPr fontId="2"/>
  </si>
  <si>
    <r>
      <t>解約案内先</t>
    </r>
    <r>
      <rPr>
        <sz val="16"/>
        <color rgb="FFFF0000"/>
        <rFont val="ＭＳ Ｐゴシック"/>
        <family val="3"/>
        <charset val="128"/>
      </rPr>
      <t>（必須）</t>
    </r>
    <rPh sb="0" eb="2">
      <t>カイヤク</t>
    </rPh>
    <rPh sb="2" eb="4">
      <t>アンナイ</t>
    </rPh>
    <rPh sb="4" eb="5">
      <t>サキ</t>
    </rPh>
    <phoneticPr fontId="2"/>
  </si>
  <si>
    <t>社印</t>
    <rPh sb="0" eb="2">
      <t>シャイン</t>
    </rPh>
    <phoneticPr fontId="2"/>
  </si>
  <si>
    <t>３．今後のサービス向上のため、アンケートへのご協力をお願いいたします。</t>
    <rPh sb="2" eb="4">
      <t>コンゴ</t>
    </rPh>
    <rPh sb="9" eb="11">
      <t>コウジョウ</t>
    </rPh>
    <rPh sb="23" eb="25">
      <t>キョウリョク</t>
    </rPh>
    <rPh sb="27" eb="28">
      <t>ネガ</t>
    </rPh>
    <phoneticPr fontId="2"/>
  </si>
  <si>
    <t>　　Q１.解約される理由について、下記該当する理由をお選びください。</t>
    <rPh sb="5" eb="7">
      <t>カイヤク</t>
    </rPh>
    <rPh sb="10" eb="12">
      <t>リユウ</t>
    </rPh>
    <rPh sb="17" eb="19">
      <t>カキ</t>
    </rPh>
    <rPh sb="19" eb="21">
      <t>ガイトウ</t>
    </rPh>
    <rPh sb="23" eb="25">
      <t>リユウ</t>
    </rPh>
    <rPh sb="27" eb="28">
      <t>エラ</t>
    </rPh>
    <phoneticPr fontId="2"/>
  </si>
  <si>
    <t>□</t>
  </si>
  <si>
    <t>価格が高い</t>
    <rPh sb="0" eb="2">
      <t>カカク</t>
    </rPh>
    <rPh sb="3" eb="4">
      <t>タカ</t>
    </rPh>
    <phoneticPr fontId="2"/>
  </si>
  <si>
    <t>理由</t>
    <rPh sb="0" eb="2">
      <t>リユウ</t>
    </rPh>
    <phoneticPr fontId="2"/>
  </si>
  <si>
    <t>サービス内容が不十分</t>
    <rPh sb="4" eb="6">
      <t>ナイヨウ</t>
    </rPh>
    <rPh sb="7" eb="10">
      <t>フジュウブン</t>
    </rPh>
    <phoneticPr fontId="2"/>
  </si>
  <si>
    <t>サポート体制に不満</t>
    <rPh sb="4" eb="6">
      <t>タイセイ</t>
    </rPh>
    <rPh sb="7" eb="9">
      <t>フマン</t>
    </rPh>
    <phoneticPr fontId="2"/>
  </si>
  <si>
    <t>品質に不満</t>
    <rPh sb="0" eb="2">
      <t>ヒンシツ</t>
    </rPh>
    <rPh sb="3" eb="5">
      <t>フマン</t>
    </rPh>
    <phoneticPr fontId="2"/>
  </si>
  <si>
    <t>その他</t>
    <rPh sb="2" eb="3">
      <t>タ</t>
    </rPh>
    <phoneticPr fontId="2"/>
  </si>
  <si>
    <t>　　Q２.解約後の利用サービスについて、よろしければ教えてください。</t>
    <rPh sb="5" eb="7">
      <t>カイヤク</t>
    </rPh>
    <rPh sb="7" eb="8">
      <t>ゴ</t>
    </rPh>
    <rPh sb="9" eb="11">
      <t>リヨウ</t>
    </rPh>
    <rPh sb="26" eb="27">
      <t>オシ</t>
    </rPh>
    <phoneticPr fontId="2"/>
  </si>
  <si>
    <t>独自でサービスを立ち上げた</t>
    <rPh sb="0" eb="2">
      <t>ドクジ</t>
    </rPh>
    <rPh sb="8" eb="9">
      <t>タ</t>
    </rPh>
    <rPh sb="10" eb="11">
      <t>ア</t>
    </rPh>
    <phoneticPr fontId="2"/>
  </si>
  <si>
    <t>他のサービスに移行</t>
    <rPh sb="0" eb="1">
      <t>タ</t>
    </rPh>
    <rPh sb="7" eb="9">
      <t>イコウ</t>
    </rPh>
    <phoneticPr fontId="2"/>
  </si>
  <si>
    <t>移行先の会社名</t>
    <rPh sb="0" eb="2">
      <t>イコウ</t>
    </rPh>
    <rPh sb="2" eb="3">
      <t>サキ</t>
    </rPh>
    <rPh sb="4" eb="7">
      <t>カイシャメイ</t>
    </rPh>
    <phoneticPr fontId="2"/>
  </si>
  <si>
    <t>サービス名</t>
    <rPh sb="4" eb="5">
      <t>メイ</t>
    </rPh>
    <phoneticPr fontId="2"/>
  </si>
  <si>
    <t>選ばれた理由</t>
    <rPh sb="0" eb="1">
      <t>エラ</t>
    </rPh>
    <rPh sb="4" eb="6">
      <t>リユウ</t>
    </rPh>
    <phoneticPr fontId="2"/>
  </si>
  <si>
    <t>　　Q３.その他、ご意見・ご要望などございましたらご記入ください。</t>
    <rPh sb="7" eb="8">
      <t>タ</t>
    </rPh>
    <rPh sb="10" eb="12">
      <t>イケン</t>
    </rPh>
    <rPh sb="14" eb="16">
      <t>ヨウボウ</t>
    </rPh>
    <rPh sb="26" eb="28">
      <t>キニュウ</t>
    </rPh>
    <phoneticPr fontId="2"/>
  </si>
  <si>
    <t>アンケートにご協力いただきまして、誠にありがとうございました。</t>
    <rPh sb="7" eb="9">
      <t>キョウリョク</t>
    </rPh>
    <rPh sb="17" eb="18">
      <t>マコト</t>
    </rPh>
    <phoneticPr fontId="2"/>
  </si>
  <si>
    <t>ChatLuckクラウドを全解約する</t>
  </si>
  <si>
    <t>※現契約のすべてを解約される際に必要となる申請書です。
※一部サービスのみ解約の場合には、内容変更手続きをお願いします。
※最低契約期間に満たないお客様は解約できません。
※年一括契約をされているお客様は、満了日前の解約は可能ですが返金
　　はありません。</t>
    <rPh sb="1" eb="2">
      <t>ゲン</t>
    </rPh>
    <rPh sb="2" eb="4">
      <t>ケイヤク</t>
    </rPh>
    <rPh sb="9" eb="11">
      <t>カイヤク</t>
    </rPh>
    <rPh sb="14" eb="15">
      <t>サイ</t>
    </rPh>
    <rPh sb="16" eb="18">
      <t>ヒツヨウ</t>
    </rPh>
    <rPh sb="21" eb="24">
      <t>シンセイショ</t>
    </rPh>
    <rPh sb="29" eb="31">
      <t>イチブ</t>
    </rPh>
    <rPh sb="37" eb="39">
      <t>カイヤク</t>
    </rPh>
    <rPh sb="40" eb="42">
      <t>バアイ</t>
    </rPh>
    <rPh sb="45" eb="47">
      <t>ナイヨウ</t>
    </rPh>
    <rPh sb="47" eb="49">
      <t>ヘンコウ</t>
    </rPh>
    <rPh sb="49" eb="51">
      <t>テツヅ</t>
    </rPh>
    <rPh sb="54" eb="55">
      <t>ネガ</t>
    </rPh>
    <rPh sb="62" eb="64">
      <t>サイテイ</t>
    </rPh>
    <rPh sb="64" eb="66">
      <t>ケイヤク</t>
    </rPh>
    <rPh sb="66" eb="68">
      <t>キカン</t>
    </rPh>
    <rPh sb="69" eb="70">
      <t>ミ</t>
    </rPh>
    <rPh sb="74" eb="76">
      <t>キャクサマ</t>
    </rPh>
    <rPh sb="77" eb="79">
      <t>カイヤク</t>
    </rPh>
    <rPh sb="87" eb="88">
      <t>ネン</t>
    </rPh>
    <rPh sb="88" eb="90">
      <t>イッカツ</t>
    </rPh>
    <rPh sb="90" eb="92">
      <t>ケイヤク</t>
    </rPh>
    <rPh sb="99" eb="101">
      <t>キャクサマ</t>
    </rPh>
    <rPh sb="103" eb="105">
      <t>マンリョウ</t>
    </rPh>
    <rPh sb="105" eb="106">
      <t>ビ</t>
    </rPh>
    <rPh sb="106" eb="107">
      <t>マエ</t>
    </rPh>
    <rPh sb="108" eb="110">
      <t>カイヤク</t>
    </rPh>
    <rPh sb="111" eb="113">
      <t>カノウ</t>
    </rPh>
    <rPh sb="116" eb="118">
      <t>ヘンキン</t>
    </rPh>
    <phoneticPr fontId="2"/>
  </si>
  <si>
    <t>1/1</t>
    <phoneticPr fontId="2"/>
  </si>
  <si>
    <t>※変更される項目は「□変更」をチェックしてください。必須項目で情報がない項目は「なし」とご記入下さい。</t>
    <phoneticPr fontId="2"/>
  </si>
  <si>
    <r>
      <t xml:space="preserve">会社名
</t>
    </r>
    <r>
      <rPr>
        <b/>
        <sz val="14"/>
        <color indexed="10"/>
        <rFont val="ＭＳ Ｐゴシック"/>
        <family val="3"/>
        <charset val="128"/>
      </rPr>
      <t xml:space="preserve">（必須）
</t>
    </r>
    <r>
      <rPr>
        <b/>
        <sz val="14"/>
        <rFont val="ＭＳ Ｐゴシック"/>
        <family val="3"/>
        <charset val="128"/>
      </rPr>
      <t>変更</t>
    </r>
    <rPh sb="0" eb="3">
      <t>カイシャメイ</t>
    </rPh>
    <rPh sb="9" eb="11">
      <t>ヘンコウ</t>
    </rPh>
    <phoneticPr fontId="2"/>
  </si>
  <si>
    <r>
      <t xml:space="preserve">代表者名
</t>
    </r>
    <r>
      <rPr>
        <b/>
        <sz val="12"/>
        <color indexed="10"/>
        <rFont val="ＭＳ Ｐゴシック"/>
        <family val="3"/>
        <charset val="128"/>
      </rPr>
      <t xml:space="preserve">（必須）
</t>
    </r>
    <r>
      <rPr>
        <b/>
        <sz val="14"/>
        <rFont val="ＭＳ Ｐゴシック"/>
        <family val="3"/>
        <charset val="128"/>
      </rPr>
      <t>変更</t>
    </r>
    <rPh sb="0" eb="2">
      <t>ダイヒョウ</t>
    </rPh>
    <rPh sb="2" eb="3">
      <t>シャ</t>
    </rPh>
    <rPh sb="3" eb="4">
      <t>メイ</t>
    </rPh>
    <rPh sb="10" eb="12">
      <t>ヘンコウ</t>
    </rPh>
    <phoneticPr fontId="2"/>
  </si>
  <si>
    <r>
      <t xml:space="preserve">ご住所
</t>
    </r>
    <r>
      <rPr>
        <b/>
        <sz val="14"/>
        <color indexed="10"/>
        <rFont val="ＭＳ Ｐゴシック"/>
        <family val="3"/>
        <charset val="128"/>
      </rPr>
      <t xml:space="preserve">（必須）
</t>
    </r>
    <r>
      <rPr>
        <b/>
        <sz val="14"/>
        <rFont val="ＭＳ Ｐゴシック"/>
        <family val="3"/>
        <charset val="128"/>
      </rPr>
      <t>変更</t>
    </r>
    <rPh sb="1" eb="3">
      <t>ジュウショ</t>
    </rPh>
    <rPh sb="9" eb="11">
      <t>ヘンコウ</t>
    </rPh>
    <phoneticPr fontId="2"/>
  </si>
  <si>
    <r>
      <t xml:space="preserve">部署名
</t>
    </r>
    <r>
      <rPr>
        <b/>
        <sz val="11"/>
        <color indexed="10"/>
        <rFont val="ＭＳ Ｐゴシック"/>
        <family val="3"/>
        <charset val="128"/>
      </rPr>
      <t>（必須）
　</t>
    </r>
    <r>
      <rPr>
        <b/>
        <sz val="11"/>
        <rFont val="ＭＳ Ｐゴシック"/>
        <family val="3"/>
        <charset val="128"/>
      </rPr>
      <t>変更</t>
    </r>
    <rPh sb="0" eb="2">
      <t>ブショ</t>
    </rPh>
    <rPh sb="2" eb="3">
      <t>メイ</t>
    </rPh>
    <rPh sb="10" eb="12">
      <t>ヘンコウ</t>
    </rPh>
    <phoneticPr fontId="2"/>
  </si>
  <si>
    <r>
      <rPr>
        <b/>
        <sz val="9"/>
        <rFont val="ＭＳ Ｐゴシック"/>
        <family val="3"/>
        <charset val="128"/>
      </rPr>
      <t>ご担当者名</t>
    </r>
    <r>
      <rPr>
        <b/>
        <sz val="10"/>
        <rFont val="ＭＳ Ｐゴシック"/>
        <family val="3"/>
        <charset val="128"/>
      </rPr>
      <t xml:space="preserve">
</t>
    </r>
    <r>
      <rPr>
        <b/>
        <sz val="10"/>
        <color indexed="10"/>
        <rFont val="ＭＳ Ｐゴシック"/>
        <family val="3"/>
        <charset val="128"/>
      </rPr>
      <t>（必須）
　</t>
    </r>
    <r>
      <rPr>
        <b/>
        <sz val="11"/>
        <rFont val="ＭＳ Ｐゴシック"/>
        <family val="3"/>
        <charset val="128"/>
      </rPr>
      <t>変更</t>
    </r>
    <rPh sb="1" eb="4">
      <t>タントウシャ</t>
    </rPh>
    <rPh sb="4" eb="5">
      <t>メイ</t>
    </rPh>
    <rPh sb="12" eb="14">
      <t>ヘンコウ</t>
    </rPh>
    <phoneticPr fontId="2"/>
  </si>
  <si>
    <r>
      <t xml:space="preserve">メール
アドレス
</t>
    </r>
    <r>
      <rPr>
        <b/>
        <sz val="10"/>
        <color indexed="10"/>
        <rFont val="ＭＳ Ｐゴシック"/>
        <family val="3"/>
        <charset val="128"/>
      </rPr>
      <t>（必須）
　</t>
    </r>
    <r>
      <rPr>
        <b/>
        <sz val="11"/>
        <rFont val="ＭＳ Ｐゴシック"/>
        <family val="3"/>
        <charset val="128"/>
      </rPr>
      <t>変更</t>
    </r>
    <rPh sb="15" eb="17">
      <t>ヘンコウ</t>
    </rPh>
    <phoneticPr fontId="2"/>
  </si>
  <si>
    <r>
      <t xml:space="preserve">電話番号
</t>
    </r>
    <r>
      <rPr>
        <b/>
        <sz val="10"/>
        <color indexed="10"/>
        <rFont val="ＭＳ Ｐゴシック"/>
        <family val="3"/>
        <charset val="128"/>
      </rPr>
      <t>（必須）
　</t>
    </r>
    <r>
      <rPr>
        <b/>
        <sz val="11"/>
        <rFont val="ＭＳ Ｐゴシック"/>
        <family val="3"/>
        <charset val="128"/>
      </rPr>
      <t>変更</t>
    </r>
    <rPh sb="0" eb="2">
      <t>デンワ</t>
    </rPh>
    <rPh sb="2" eb="4">
      <t>バンゴウ</t>
    </rPh>
    <rPh sb="11" eb="13">
      <t>ヘンコウ</t>
    </rPh>
    <phoneticPr fontId="2"/>
  </si>
  <si>
    <t>ＦＡＸ番号
　変更</t>
    <rPh sb="3" eb="5">
      <t>バンゴウ</t>
    </rPh>
    <rPh sb="7" eb="9">
      <t>ヘンコウ</t>
    </rPh>
    <phoneticPr fontId="2"/>
  </si>
  <si>
    <t>desknet's クラウド メールサービス(BL)自動返信初期 商品の停止</t>
    <rPh sb="33" eb="35">
      <t>ショウヒン</t>
    </rPh>
    <rPh sb="36" eb="38">
      <t>テイシ</t>
    </rPh>
    <phoneticPr fontId="2"/>
  </si>
  <si>
    <t>desknet'sNEO ウェブ会議オプション商品・サービスの追加</t>
    <rPh sb="16" eb="18">
      <t>カイギ</t>
    </rPh>
    <rPh sb="23" eb="25">
      <t>ショウヒン</t>
    </rPh>
    <rPh sb="31" eb="33">
      <t>ツイカ</t>
    </rPh>
    <phoneticPr fontId="2"/>
  </si>
  <si>
    <t>desknet's クラウド NEO クライアント認証1デバイス 商品の追加</t>
    <rPh sb="25" eb="27">
      <t>ニンショウ</t>
    </rPh>
    <rPh sb="33" eb="35">
      <t>ショウヒン</t>
    </rPh>
    <rPh sb="36" eb="38">
      <t>ツイカ</t>
    </rPh>
    <phoneticPr fontId="2"/>
  </si>
  <si>
    <t>desknet's クラウド クライアント認証1デバイス 商品の新規申込み停止</t>
    <rPh sb="21" eb="23">
      <t>ニンショウ</t>
    </rPh>
    <rPh sb="29" eb="31">
      <t>ショウヒン</t>
    </rPh>
    <rPh sb="32" eb="34">
      <t>シンキ</t>
    </rPh>
    <rPh sb="34" eb="36">
      <t>モウシコ</t>
    </rPh>
    <rPh sb="37" eb="39">
      <t>テイシ</t>
    </rPh>
    <phoneticPr fontId="2"/>
  </si>
  <si>
    <t>desknet's クラウド クライアント認証IP設定オプション 商品の新規申込み停止</t>
    <rPh sb="21" eb="23">
      <t>ニンショウ</t>
    </rPh>
    <rPh sb="25" eb="27">
      <t>セッテイ</t>
    </rPh>
    <rPh sb="33" eb="35">
      <t>ショウヒン</t>
    </rPh>
    <rPh sb="36" eb="38">
      <t>シンキ</t>
    </rPh>
    <rPh sb="38" eb="40">
      <t>モウシコ</t>
    </rPh>
    <rPh sb="41" eb="43">
      <t>テイシ</t>
    </rPh>
    <phoneticPr fontId="2"/>
  </si>
  <si>
    <t>CLOUZA 有休管理+申請承認オプション 商品の追加</t>
    <phoneticPr fontId="2"/>
  </si>
  <si>
    <t>desknet's クラウドメールサービス(CYBERMAILΣ) 商品の追加</t>
    <rPh sb="34" eb="36">
      <t>ショウヒン</t>
    </rPh>
    <rPh sb="37" eb="39">
      <t>ツイカ</t>
    </rPh>
    <phoneticPr fontId="2"/>
  </si>
  <si>
    <t>desknet's クラウドライセンス持込型 商品の新規申込み停止</t>
    <rPh sb="19" eb="21">
      <t>モチコミ</t>
    </rPh>
    <rPh sb="21" eb="22">
      <t>ガタ</t>
    </rPh>
    <rPh sb="23" eb="25">
      <t>ショウヒン</t>
    </rPh>
    <phoneticPr fontId="2"/>
  </si>
  <si>
    <t>desknet's クラウドメールサービス(CYBERMAILΣ) 商品の追加および廃止</t>
    <rPh sb="34" eb="36">
      <t>ショウヒン</t>
    </rPh>
    <rPh sb="37" eb="39">
      <t>ツイカ</t>
    </rPh>
    <rPh sb="42" eb="44">
      <t>ハイシ</t>
    </rPh>
    <phoneticPr fontId="2"/>
  </si>
  <si>
    <t>desknet's クラウド ライセンス持込型プランサービス終了に伴う乗換申請書の追加</t>
    <rPh sb="20" eb="22">
      <t>モチコミ</t>
    </rPh>
    <rPh sb="22" eb="23">
      <t>ガタ</t>
    </rPh>
    <rPh sb="30" eb="32">
      <t>シュウリョウ</t>
    </rPh>
    <rPh sb="33" eb="34">
      <t>トモナ</t>
    </rPh>
    <rPh sb="35" eb="37">
      <t>ノリカエ</t>
    </rPh>
    <rPh sb="37" eb="40">
      <t>シンセイショ</t>
    </rPh>
    <rPh sb="41" eb="43">
      <t>ツイカ</t>
    </rPh>
    <phoneticPr fontId="2"/>
  </si>
  <si>
    <t>申請書PDF作成サイト オープンのためライセンスおよび役務依頼シートの廃止</t>
    <rPh sb="0" eb="3">
      <t>シンセイショ</t>
    </rPh>
    <rPh sb="6" eb="8">
      <t>サクセイ</t>
    </rPh>
    <rPh sb="27" eb="29">
      <t>エキム</t>
    </rPh>
    <rPh sb="29" eb="31">
      <t>イライ</t>
    </rPh>
    <rPh sb="35" eb="37">
      <t>ハイシ</t>
    </rPh>
    <phoneticPr fontId="2"/>
  </si>
  <si>
    <t>LK-20111219-02</t>
    <phoneticPr fontId="2"/>
  </si>
  <si>
    <t>選択してください</t>
    <phoneticPr fontId="2"/>
  </si>
  <si>
    <t>選択してください</t>
    <rPh sb="0" eb="2">
      <t>センタク</t>
    </rPh>
    <phoneticPr fontId="2"/>
  </si>
  <si>
    <t>PostgreSQL9.6</t>
    <phoneticPr fontId="2"/>
  </si>
  <si>
    <t>Windows Server 2016 (Standard)</t>
    <phoneticPr fontId="2"/>
  </si>
  <si>
    <t>PostgreSQL9.3</t>
    <phoneticPr fontId="2"/>
  </si>
  <si>
    <t>Windows Server 2012 R2 (Standard)</t>
    <phoneticPr fontId="2"/>
  </si>
  <si>
    <t>PostgreSQL9.2</t>
    <phoneticPr fontId="2"/>
  </si>
  <si>
    <t>Windows Server 2012 (Standard)</t>
  </si>
  <si>
    <t>SQLServer2016</t>
    <phoneticPr fontId="2"/>
  </si>
  <si>
    <t>Windows Server 2008 R2 SP1 (Standard / Enterprise)</t>
  </si>
  <si>
    <t>SQLServer2012</t>
    <phoneticPr fontId="2"/>
  </si>
  <si>
    <t>Windows Server 2008 SP1 (Standard / Enterprise)</t>
    <phoneticPr fontId="2"/>
  </si>
  <si>
    <t>SQLServer2008R2</t>
    <phoneticPr fontId="2"/>
  </si>
  <si>
    <t>Linux (x86_64) RedHat Enterprise Linux 6</t>
  </si>
  <si>
    <t>SQLServer2008</t>
    <phoneticPr fontId="2"/>
  </si>
  <si>
    <t>Linux (x86_64) RedHat Enterprise Linux 7.1</t>
    <phoneticPr fontId="2"/>
  </si>
  <si>
    <t>Oracle Database12cR2</t>
    <phoneticPr fontId="2"/>
  </si>
  <si>
    <t>CentOS 6.2, 6.3</t>
  </si>
  <si>
    <t>Oracle Database11gR2</t>
    <phoneticPr fontId="2"/>
  </si>
  <si>
    <t>CentOS 6.6</t>
    <phoneticPr fontId="2"/>
  </si>
  <si>
    <t>デスクネッツクラウド</t>
    <phoneticPr fontId="2"/>
  </si>
  <si>
    <t>CentOS 7.2</t>
    <phoneticPr fontId="2"/>
  </si>
  <si>
    <t>CentOS 7.4</t>
    <phoneticPr fontId="2"/>
  </si>
  <si>
    <t>交通費経費オプションを購入する場合は選択してください</t>
    <rPh sb="11" eb="13">
      <t>コウニュウ</t>
    </rPh>
    <rPh sb="15" eb="17">
      <t>バアイ</t>
    </rPh>
    <rPh sb="18" eb="20">
      <t>センタク</t>
    </rPh>
    <phoneticPr fontId="14"/>
  </si>
  <si>
    <t>NEOスモールライセンス</t>
    <phoneticPr fontId="14"/>
  </si>
  <si>
    <t>NEOエンタープライズライセンス</t>
    <phoneticPr fontId="14"/>
  </si>
  <si>
    <t>上段選択後にこちらを選択してください</t>
    <rPh sb="0" eb="2">
      <t>ジョウダン</t>
    </rPh>
    <rPh sb="2" eb="4">
      <t>センタク</t>
    </rPh>
    <rPh sb="4" eb="5">
      <t>ゴ</t>
    </rPh>
    <rPh sb="10" eb="12">
      <t>センタク</t>
    </rPh>
    <phoneticPr fontId="14"/>
  </si>
  <si>
    <t>サポートサービス加入中（特別優待価格での購入）</t>
    <rPh sb="8" eb="10">
      <t>カニュウ</t>
    </rPh>
    <rPh sb="10" eb="11">
      <t>チュウ</t>
    </rPh>
    <phoneticPr fontId="14"/>
  </si>
  <si>
    <t>サポートサービス加入中（オプション新規購入）</t>
    <rPh sb="8" eb="10">
      <t>カニュウ</t>
    </rPh>
    <rPh sb="10" eb="11">
      <t>チュウ</t>
    </rPh>
    <rPh sb="17" eb="19">
      <t>シンキ</t>
    </rPh>
    <phoneticPr fontId="14"/>
  </si>
  <si>
    <t>サポートサービスと同時にご購入（特別優待価格での購入）</t>
    <phoneticPr fontId="14"/>
  </si>
  <si>
    <t>サポートサービスと同時にご購入（オプション新規購入）</t>
    <phoneticPr fontId="14"/>
  </si>
  <si>
    <t>ユーザライセンスと同時にご購入（特別優待価格での購入）</t>
    <phoneticPr fontId="14"/>
  </si>
  <si>
    <t>ユーザライセンスと同時にご購入</t>
    <phoneticPr fontId="14"/>
  </si>
  <si>
    <t>サポートサービス未加入（交通費・経費精算の単体購入）</t>
    <phoneticPr fontId="14"/>
  </si>
  <si>
    <t>交通費経費オプションを更新する場合は選択してください</t>
    <rPh sb="11" eb="13">
      <t>コウシン</t>
    </rPh>
    <rPh sb="15" eb="17">
      <t>バアイ</t>
    </rPh>
    <rPh sb="18" eb="20">
      <t>センタク</t>
    </rPh>
    <phoneticPr fontId="14"/>
  </si>
  <si>
    <t>NEOスモールライセンス利用中</t>
    <rPh sb="12" eb="15">
      <t>リヨウチュウ</t>
    </rPh>
    <phoneticPr fontId="14"/>
  </si>
  <si>
    <t>NEOエンタープライズライセンス利用中</t>
    <phoneticPr fontId="14"/>
  </si>
  <si>
    <t>サポートサービスと同時に更新（特別優待価格での更新）</t>
    <rPh sb="12" eb="14">
      <t>コウシン</t>
    </rPh>
    <rPh sb="23" eb="25">
      <t>コウシン</t>
    </rPh>
    <phoneticPr fontId="14"/>
  </si>
  <si>
    <t>サポートサービス加入中（オプション更新購入）</t>
    <rPh sb="8" eb="10">
      <t>カニュウ</t>
    </rPh>
    <rPh sb="10" eb="11">
      <t>チュウ</t>
    </rPh>
    <rPh sb="17" eb="19">
      <t>コウシン</t>
    </rPh>
    <phoneticPr fontId="14"/>
  </si>
  <si>
    <t>サポートサービス未加入（交通費・経費精算の単体購入）</t>
    <rPh sb="8" eb="11">
      <t>ミカニュウ</t>
    </rPh>
    <rPh sb="12" eb="15">
      <t>コウツウヒ</t>
    </rPh>
    <rPh sb="16" eb="18">
      <t>ケイヒ</t>
    </rPh>
    <rPh sb="18" eb="20">
      <t>セイサン</t>
    </rPh>
    <rPh sb="21" eb="23">
      <t>タンタイ</t>
    </rPh>
    <rPh sb="23" eb="25">
      <t>コウニュウ</t>
    </rPh>
    <phoneticPr fontId="14"/>
  </si>
  <si>
    <t>サポートサービスと同時にご購入（オプション更新購入）</t>
    <rPh sb="21" eb="23">
      <t>コウシン</t>
    </rPh>
    <phoneticPr fontId="14"/>
  </si>
  <si>
    <t>desknet’s DB（優待）を購入する場合は、選択してください。</t>
    <rPh sb="13" eb="15">
      <t>ユウタイ</t>
    </rPh>
    <rPh sb="17" eb="19">
      <t>コウニュウ</t>
    </rPh>
    <rPh sb="21" eb="23">
      <t>バアイ</t>
    </rPh>
    <rPh sb="25" eb="27">
      <t>センタク</t>
    </rPh>
    <phoneticPr fontId="14"/>
  </si>
  <si>
    <t>選択してください</t>
    <phoneticPr fontId="14"/>
  </si>
  <si>
    <t>desknet's NEOスモール：ライセンスと同時にご購入（特別優待価格での購入）</t>
    <phoneticPr fontId="14"/>
  </si>
  <si>
    <t>desknet's NEOエンタープライズ：ライセンスと同時にご購入（特別優待価格での購入）</t>
    <phoneticPr fontId="14"/>
  </si>
  <si>
    <t>desknet'sDBの追加購入（特別優待価格での購入）</t>
    <rPh sb="12" eb="14">
      <t>ツイカ</t>
    </rPh>
    <rPh sb="14" eb="16">
      <t>コウニュウ</t>
    </rPh>
    <phoneticPr fontId="14"/>
  </si>
  <si>
    <t>AppSuiteライセンスを購入する場合は選択してください</t>
    <rPh sb="14" eb="16">
      <t>コウニュウ</t>
    </rPh>
    <rPh sb="18" eb="20">
      <t>バアイ</t>
    </rPh>
    <rPh sb="21" eb="23">
      <t>センタク</t>
    </rPh>
    <phoneticPr fontId="14"/>
  </si>
  <si>
    <t>AppSuiteスモールライセンス</t>
    <phoneticPr fontId="14"/>
  </si>
  <si>
    <t>AppSuiteエンタープライズライセンス</t>
    <phoneticPr fontId="14"/>
  </si>
  <si>
    <t>desknet's/ChatLuckクラウド製品・製品型番・標準価格　一覧</t>
    <rPh sb="22" eb="24">
      <t>セイヒン</t>
    </rPh>
    <rPh sb="25" eb="27">
      <t>セイヒン</t>
    </rPh>
    <rPh sb="27" eb="29">
      <t>カタバン</t>
    </rPh>
    <rPh sb="30" eb="32">
      <t>ヒョウジュン</t>
    </rPh>
    <rPh sb="32" eb="34">
      <t>カカク</t>
    </rPh>
    <rPh sb="35" eb="37">
      <t>イチラン</t>
    </rPh>
    <phoneticPr fontId="2"/>
  </si>
  <si>
    <t>初期費用明細</t>
    <phoneticPr fontId="2"/>
  </si>
  <si>
    <t>型番</t>
    <rPh sb="0" eb="2">
      <t>カタバン</t>
    </rPh>
    <phoneticPr fontId="2"/>
  </si>
  <si>
    <t>初期費用明細</t>
    <rPh sb="0" eb="2">
      <t>ショキ</t>
    </rPh>
    <rPh sb="2" eb="4">
      <t>ヒヨウ</t>
    </rPh>
    <rPh sb="4" eb="6">
      <t>メイサイ</t>
    </rPh>
    <phoneticPr fontId="2"/>
  </si>
  <si>
    <t>desknet'sクラウド メールサービス(BL)初期</t>
  </si>
  <si>
    <t>KMLSJBLACBP02</t>
  </si>
  <si>
    <t>desknet'sクラウド メールサービス(BL)自動暗号化初期(～300)</t>
  </si>
  <si>
    <t>KMLSJBLACEPU3</t>
  </si>
  <si>
    <t>desknet'sクラウド メールサービス(BL)自動暗号化初期(～1,000)</t>
  </si>
  <si>
    <t>KMLSJBLACEPUT</t>
  </si>
  <si>
    <t>desknet'sクラウド メールサービス(BL)自動暗号化初期(1,001以降1,000単位)</t>
  </si>
  <si>
    <t>KMLSJBLACEPET</t>
  </si>
  <si>
    <t>desknet'sクラウド メールサービス(BL)メーリングリスト初期</t>
  </si>
  <si>
    <t>KMLSJBLACMP02</t>
  </si>
  <si>
    <t>desknet'sクラウド メールサービス(BL)標的型攻撃チェックサービス初期費用</t>
  </si>
  <si>
    <t>KMLSJBLACAT02</t>
  </si>
  <si>
    <t>desknet'sクラウド メールサービス(BL)DNS運用代行初期費用</t>
    <rPh sb="32" eb="36">
      <t>ショキヒヨウ</t>
    </rPh>
    <phoneticPr fontId="2"/>
  </si>
  <si>
    <t>KMLSJBLACDN02</t>
    <phoneticPr fontId="2"/>
  </si>
  <si>
    <t>desknet'sクラウド メールサービス(BL)指定事業者変更</t>
  </si>
  <si>
    <t>KMLSJBLACMV02</t>
    <phoneticPr fontId="2"/>
  </si>
  <si>
    <t>CYBERMAILΣ 初期登録料(初期)</t>
  </si>
  <si>
    <t>KMLSJCBACBP02</t>
    <phoneticPr fontId="2"/>
  </si>
  <si>
    <t>CYBERMAILΣ MXレコード変更料</t>
    <phoneticPr fontId="2"/>
  </si>
  <si>
    <t>KMLSJCBACBP05</t>
    <phoneticPr fontId="2"/>
  </si>
  <si>
    <t>CYBERMAILΣ オプション追加・変更料</t>
    <phoneticPr fontId="2"/>
  </si>
  <si>
    <t>KMLSJCBACBP04</t>
    <phoneticPr fontId="2"/>
  </si>
  <si>
    <t>CYBERMAILΣ メール無害化(初期)</t>
  </si>
  <si>
    <t>KMLSJCBACSP02</t>
    <phoneticPr fontId="2"/>
  </si>
  <si>
    <t>CYBERMAILΣ Fast Sanitizer連携オプション(初期)</t>
  </si>
  <si>
    <t>KMLSJCBACFP02</t>
    <phoneticPr fontId="2"/>
  </si>
  <si>
    <t>ドメイン取得代行費用(属性JP/汎用JP)　【継続のみ※新規申込不可】</t>
    <rPh sb="23" eb="25">
      <t>ケイゾク</t>
    </rPh>
    <rPh sb="28" eb="30">
      <t>シンキ</t>
    </rPh>
    <rPh sb="30" eb="32">
      <t>モウシコミ</t>
    </rPh>
    <rPh sb="32" eb="34">
      <t>フカ</t>
    </rPh>
    <phoneticPr fontId="2"/>
  </si>
  <si>
    <t>TPLTJACSP0022</t>
  </si>
  <si>
    <t>ドメイン取得代行費用(gTLD)　【継続のみ※新規申込不可】</t>
  </si>
  <si>
    <t>TPLTJACSP0024</t>
  </si>
  <si>
    <t>取得済みドメイン移設費用　【継続のみ※新規申込不可】</t>
    <phoneticPr fontId="2"/>
  </si>
  <si>
    <t>TPLTJACSP0053</t>
  </si>
  <si>
    <t>DNS登録管理サービス初期費用　【継続のみ※新規申込不可】</t>
    <phoneticPr fontId="2"/>
  </si>
  <si>
    <t>TPLTJACSP0050</t>
  </si>
  <si>
    <t>月額費用明細</t>
    <rPh sb="0" eb="2">
      <t>ゲツガク</t>
    </rPh>
    <rPh sb="2" eb="4">
      <t>ヒヨウ</t>
    </rPh>
    <rPh sb="4" eb="6">
      <t>メイサイ</t>
    </rPh>
    <phoneticPr fontId="2"/>
  </si>
  <si>
    <t>KNEOJST1MB001</t>
  </si>
  <si>
    <t>ChatLuckクラウド 1US(月次)</t>
    <phoneticPr fontId="2"/>
  </si>
  <si>
    <t>KCHTJST1MB001</t>
    <phoneticPr fontId="2"/>
  </si>
  <si>
    <t>desknet'sクラウド AppSuite 1US(月次)</t>
  </si>
  <si>
    <t>KAPPJST1MB001</t>
    <phoneticPr fontId="2"/>
  </si>
  <si>
    <t>ChatLuckクラウド ディスク増設(月次)</t>
    <phoneticPr fontId="2"/>
  </si>
  <si>
    <t>KCHTJAC1MS001</t>
    <phoneticPr fontId="2"/>
  </si>
  <si>
    <t>desknet'sクラウド NEO ウェブ会議オプション 1会議室(月次)</t>
    <rPh sb="21" eb="23">
      <t>カイギ</t>
    </rPh>
    <rPh sb="30" eb="33">
      <t>カイギシツ</t>
    </rPh>
    <phoneticPr fontId="2"/>
  </si>
  <si>
    <t>KWEBJST1MB001</t>
    <phoneticPr fontId="2"/>
  </si>
  <si>
    <t>KDDBJST1MB001</t>
  </si>
  <si>
    <t>desknet'sクラウド NEO (onCloud優待) 1US(月次)</t>
  </si>
  <si>
    <t>KNEOJST1MS001</t>
  </si>
  <si>
    <t>desknet's クラウド NEO(持込乗換) 1US(月次)</t>
    <phoneticPr fontId="2"/>
  </si>
  <si>
    <t>KNEOJST1MC001</t>
    <phoneticPr fontId="2"/>
  </si>
  <si>
    <t>desknet's クラウド AppSuite(持込乗換) 1US(月次)</t>
    <phoneticPr fontId="2"/>
  </si>
  <si>
    <t>KAPPJST1MC001</t>
    <phoneticPr fontId="2"/>
  </si>
  <si>
    <t>desknet's クラウド DB(持込乗換) 1US(月次)</t>
    <phoneticPr fontId="2"/>
  </si>
  <si>
    <t>KDDBJST1MC001</t>
    <phoneticPr fontId="2"/>
  </si>
  <si>
    <t>desknet'sクラウド サーバープランXS(月次)【継続のみ※新規申込不可】</t>
  </si>
  <si>
    <t>KAWSJAC1MSXS1</t>
  </si>
  <si>
    <t>desknet'sクラウド サーバープランS(月次)【継続のみ※新規申込不可】</t>
  </si>
  <si>
    <t>KAWSJAC1MSS01</t>
  </si>
  <si>
    <t>desknet'sクラウド サーバープランM(月次)【継続のみ※新規申込不可】</t>
  </si>
  <si>
    <t>KAWSJAC1MSM01</t>
  </si>
  <si>
    <t>desknet'sクラウド サーバープランL(月次)【継続のみ※新規申込不可】</t>
  </si>
  <si>
    <t>KAWSJAC1MSL01</t>
  </si>
  <si>
    <t>desknet'sクラウド サーバープランXL(月次)【継続のみ※新規申込不可】</t>
  </si>
  <si>
    <t>KAWSJAC1MSXL1</t>
  </si>
  <si>
    <t>desknet'sクラウド サーバープラン2XL(月次)【継続のみ※新規申込不可】</t>
  </si>
  <si>
    <t>KAWSJAC1MS2L1</t>
  </si>
  <si>
    <t>desknet'sクラウド サーバープラン3XL(月次)【継続のみ※新規申込不可】</t>
  </si>
  <si>
    <t>KAWSJAC1MS3L1</t>
  </si>
  <si>
    <t>desknet'sクラウド サーバープラン4XL(月次)【継続のみ※新規申込不可】</t>
  </si>
  <si>
    <t>KAWSJAC1MS4L1</t>
  </si>
  <si>
    <t>desknet'sクラウド サーバープラン5XL(月次)【継続のみ※新規申込不可】</t>
  </si>
  <si>
    <t>KAWSJAC1MS5L1</t>
  </si>
  <si>
    <t>desknet'sクラウド サーバープラン6XL(月次)【継続のみ※新規申込不可】</t>
  </si>
  <si>
    <t>KAWSJAC1MS6L1</t>
  </si>
  <si>
    <t>KHDDJAC1MS000</t>
  </si>
  <si>
    <t>desknet's クラウド NEO クライアント認証1デバイス(月次)</t>
  </si>
  <si>
    <t>KCCNJAC1MS000</t>
    <phoneticPr fontId="2"/>
  </si>
  <si>
    <t>desknet'sクラウド クライアント認証1デバイス(月次) ※旧商品該当社のみ</t>
  </si>
  <si>
    <t>KCCTJAC1MS000</t>
  </si>
  <si>
    <t>desknet'sクラウド クライアント認証IP設定オプション(月次) ※旧商品該当社のみ</t>
  </si>
  <si>
    <t>KIPRJAC1MS000</t>
  </si>
  <si>
    <t>desknet'sクラウド dnSync for smartphones(月次)</t>
  </si>
  <si>
    <t>KSYSJAC1MB001</t>
  </si>
  <si>
    <t>desknet'sクラウド NEO 交通費・経費精算 1US(月次)</t>
  </si>
  <si>
    <t>KEXPJST1MB001</t>
  </si>
  <si>
    <t>セキュアブラウザ(端末認証なし)(月次)</t>
  </si>
  <si>
    <t>KSBNJAC1MS000</t>
  </si>
  <si>
    <t>セキュアブラウザ(端末認証あり)(月次)</t>
  </si>
  <si>
    <t>KSBDJAC1MS000</t>
  </si>
  <si>
    <t>タイムカード＋CLOUZAオプション(10US)(月次)</t>
  </si>
  <si>
    <t>KTMCJAC1MS000</t>
  </si>
  <si>
    <t>CLOUZA 有休管理+申請承認オプション(10US)(月次)</t>
  </si>
  <si>
    <t>KTMAJAC1MS000</t>
    <phoneticPr fontId="2"/>
  </si>
  <si>
    <t>desknet'sクラウド メールサービス(WA)(月次)</t>
  </si>
  <si>
    <t>KMLSJST1MB001</t>
  </si>
  <si>
    <t>desknet'sクラウド メールサービス(BL)(月次)</t>
  </si>
  <si>
    <t>KMLSJBL1MB001</t>
  </si>
  <si>
    <t>desknet'sクラウド メールサービス(BL)(3GB)(月次)</t>
  </si>
  <si>
    <t>KMLSJBL1MB003</t>
  </si>
  <si>
    <t>desknet'sクラウド メールサービス(BL)(5GB)(月次)</t>
  </si>
  <si>
    <t>KMLSJBL1MB005</t>
  </si>
  <si>
    <t>desknet'sクラウド メールサービス(BL)(10GB)(月次)</t>
  </si>
  <si>
    <t>KMLSJBL1MB010</t>
  </si>
  <si>
    <t>desknet'sクラウド メールサービス(BL)(15GB)(月次)</t>
  </si>
  <si>
    <t>KMLSJBL1MB015</t>
  </si>
  <si>
    <t>desknet'sクラウド メールサービス(BL)自動暗号化(月次)</t>
  </si>
  <si>
    <t>KMLSJBL1ME001</t>
  </si>
  <si>
    <t>desknet'sクラウド メールサービス(BL)隔離(月次)</t>
  </si>
  <si>
    <t>KMLSJBL1MR001</t>
  </si>
  <si>
    <t>desknet'sクラウド メールサービス(BL)IMAP(月次)</t>
  </si>
  <si>
    <t>KMLSJBL1MI001</t>
  </si>
  <si>
    <t>desknet'sクラウド メールサービス メーリングリスト(BL)～100個(月次)</t>
  </si>
  <si>
    <t>KMLSJBL1MM100</t>
  </si>
  <si>
    <t>desknet'sクラウド メールサービス メーリングリスト(BL)101～200個(月次)</t>
  </si>
  <si>
    <t>KMLSJBL1MM200</t>
  </si>
  <si>
    <t>desknet'sクラウド メールサービス メーリングリスト(BL)201～300個(月次)</t>
  </si>
  <si>
    <t>KMLSJBL1MM300</t>
  </si>
  <si>
    <t>desknet'sクラウド メールサービス メーリングリスト(BL)301～400個(月次)</t>
  </si>
  <si>
    <t>KMLSJBL1MM400</t>
  </si>
  <si>
    <t>desknet'sクラウド メールサービス メーリングリスト(BL)401～500個(月次)</t>
  </si>
  <si>
    <t>KMLSJBL1MM500</t>
  </si>
  <si>
    <t>desknet'sクラウド メールサービス(BL)アーカイブ1年(月次)</t>
  </si>
  <si>
    <t>KMLSJBL1MAR1Y</t>
  </si>
  <si>
    <t>desknet'sクラウド メールサービス(BL)アーカイブ2年(月次)</t>
  </si>
  <si>
    <t>KMLSJBL1MAR2Y</t>
  </si>
  <si>
    <t>desknet'sクラウド メールサービス(BL)アーカイブ3年(月次)</t>
  </si>
  <si>
    <t>KMLSJBL1MAR3Y</t>
  </si>
  <si>
    <t>desknet'sクラウド メールサービス(BL)アーカイブ5年(月次)</t>
  </si>
  <si>
    <t>KMLSJBL1MAR5Y</t>
  </si>
  <si>
    <t>desknet'sクラウド メールサービス(BL)DNS運用代行(月次)</t>
    <rPh sb="33" eb="35">
      <t>ゲツジ</t>
    </rPh>
    <phoneticPr fontId="2"/>
  </si>
  <si>
    <t>KMLSJBL1MDN01</t>
    <phoneticPr fontId="2"/>
  </si>
  <si>
    <t>desknet'sクラウド BIGLOBEアーカイブ(月次)　※旧商品該当社のみ</t>
    <rPh sb="35" eb="37">
      <t>ガイトウ</t>
    </rPh>
    <rPh sb="37" eb="38">
      <t>シャ</t>
    </rPh>
    <phoneticPr fontId="14"/>
  </si>
  <si>
    <t>KMLSJBL1MD001</t>
  </si>
  <si>
    <t>desknet'sクラウド メールサービス(BL)監査(月次)</t>
  </si>
  <si>
    <t>KMLSJBL1MAU01</t>
  </si>
  <si>
    <t>desknet'sクラウド BIGLOBE監査(月次)　※旧商品該当社のみ</t>
    <rPh sb="32" eb="34">
      <t>ガイトウ</t>
    </rPh>
    <rPh sb="34" eb="35">
      <t>シャ</t>
    </rPh>
    <phoneticPr fontId="14"/>
  </si>
  <si>
    <t>KMLSJBL1MA001</t>
  </si>
  <si>
    <t>desknet'sクラウド メールサービス(BL)標的型攻撃チェックサービス(月次)</t>
  </si>
  <si>
    <t>KMLSJBL1MTA01</t>
  </si>
  <si>
    <t>desknet'sクラウド BIGLOBE標的型攻撃チェックサービス(月次)　※旧商品該当社のみ</t>
  </si>
  <si>
    <t>KMLSJBL1MAT01</t>
  </si>
  <si>
    <t>CYBERMAILΣ メールBOX5GB(月次)</t>
  </si>
  <si>
    <t>KMLSJCB1MB005</t>
    <phoneticPr fontId="2"/>
  </si>
  <si>
    <t>CYBERMAILΣ メールBOX10GB(月次)</t>
  </si>
  <si>
    <t>KMLSJCB1MB010</t>
    <phoneticPr fontId="2"/>
  </si>
  <si>
    <t>CYBERMAILΣ メールBOX50GB(月次)</t>
  </si>
  <si>
    <t>KMLSJCB1MB050</t>
    <phoneticPr fontId="2"/>
  </si>
  <si>
    <t>CYBERMAILΣ メールBOX100GB(月次)</t>
  </si>
  <si>
    <t>KMLSJCB1MB100</t>
    <phoneticPr fontId="2"/>
  </si>
  <si>
    <t>CYBERMAILΣ メールアーカイブ&amp;監査機能(5年保存)(月次)</t>
  </si>
  <si>
    <t>KMLSJCB1MAA05</t>
    <phoneticPr fontId="2"/>
  </si>
  <si>
    <t>CYBERMAILΣ メールアーカイブ&amp;監査機能(10年保存)(月次)</t>
  </si>
  <si>
    <t>KMLSJCB1MAA10</t>
    <phoneticPr fontId="2"/>
  </si>
  <si>
    <t>CYBERMAILΣ 情報漏洩対策(誤送信対策＋添付暗号化)(月次)</t>
  </si>
  <si>
    <t>KMLSJCB1MAPLK</t>
    <phoneticPr fontId="2"/>
  </si>
  <si>
    <t>CYBERMAILΣ 情報漏洩対策(添付暗号化)(月次)</t>
    <phoneticPr fontId="2"/>
  </si>
  <si>
    <t>KMLSJCB1MAPEN</t>
    <phoneticPr fontId="2"/>
  </si>
  <si>
    <t>CYBERMAILΣ クラウド型サンドボックス(月次)</t>
  </si>
  <si>
    <t>KMLSJCB1MASBX</t>
    <phoneticPr fontId="2"/>
  </si>
  <si>
    <t>CYBERMAILΣ メール無害化(月次)</t>
  </si>
  <si>
    <t>KMLSJCB1MASTZ</t>
    <phoneticPr fontId="2"/>
  </si>
  <si>
    <t>CYBERMAILΣ Fast Sanitizer連携オプション(～50AC)(月次)</t>
  </si>
  <si>
    <t>KMLSJCB1MSF05</t>
    <phoneticPr fontId="2"/>
  </si>
  <si>
    <t>CYBERMAILΣ Fast Sanitizer連携オプション(～100AC)(月次)</t>
  </si>
  <si>
    <t>KMLSJCB1MSF10</t>
    <phoneticPr fontId="2"/>
  </si>
  <si>
    <t>CYBERMAILΣ Fast Sanitizer連携オプション(～250AC)(月次)</t>
  </si>
  <si>
    <t>KMLSJCB1MSF25</t>
    <phoneticPr fontId="2"/>
  </si>
  <si>
    <t>CYBERMAILΣ Fast Sanitizer連携オプション(～500AC)(月次)</t>
  </si>
  <si>
    <t>KMLSJCB1MSF50</t>
    <phoneticPr fontId="2"/>
  </si>
  <si>
    <t>CYBERMAILΣ Fast Sanitizer連携オプション(～1000AC)(月次)</t>
  </si>
  <si>
    <t>KMLSJCB1MSF1K</t>
    <phoneticPr fontId="2"/>
  </si>
  <si>
    <t>CYBERMAILΣ Fast Sanitizer連携オプション(～1500AC)(月次)</t>
  </si>
  <si>
    <t>KMLSJCB1MSFK5</t>
    <phoneticPr fontId="2"/>
  </si>
  <si>
    <t>CYBERMAILΣ Fast Sanitizer連携オプション(～2000AC)(月次)</t>
  </si>
  <si>
    <t>KMLSJCB1MSF2K</t>
    <phoneticPr fontId="2"/>
  </si>
  <si>
    <t>CYBERMAILΣ Fast Sanitizer連携オプション(～3000AC)(月次)</t>
  </si>
  <si>
    <t>KMLSJCB1MSF3K</t>
    <phoneticPr fontId="2"/>
  </si>
  <si>
    <t>CYBERMAILΣ Fast Sanitizer連携オプション(～4000AC)(月次)</t>
  </si>
  <si>
    <t>KMLSJCB1MSF4K</t>
    <phoneticPr fontId="2"/>
  </si>
  <si>
    <t>DNS登録管理サービス(月次)　【継続のみ※新規申込不可】</t>
    <rPh sb="12" eb="14">
      <t>ゲツジ</t>
    </rPh>
    <phoneticPr fontId="2"/>
  </si>
  <si>
    <t>TPLTJACSP0051</t>
  </si>
  <si>
    <t>desknet's ｸﾗｳﾄﾞ NEO-SBB 1US(月次)　【継続のみ※新規申込不可】</t>
  </si>
  <si>
    <t>KNEOJEP1MB001</t>
    <phoneticPr fontId="2"/>
  </si>
  <si>
    <t>Upmailer for desknet'sｸﾗｳﾄﾞ(月次)　【継続のみ※新規申込不可】</t>
  </si>
  <si>
    <t>KMLSJEP1MB001</t>
    <phoneticPr fontId="2"/>
  </si>
  <si>
    <t>年額費用明細</t>
    <rPh sb="0" eb="2">
      <t>ネンガク</t>
    </rPh>
    <rPh sb="2" eb="4">
      <t>ヒヨウ</t>
    </rPh>
    <rPh sb="4" eb="6">
      <t>メイサイ</t>
    </rPh>
    <phoneticPr fontId="2"/>
  </si>
  <si>
    <t>新規・追加型番</t>
    <rPh sb="0" eb="2">
      <t>シンキ</t>
    </rPh>
    <rPh sb="3" eb="5">
      <t>ツイカ</t>
    </rPh>
    <rPh sb="5" eb="7">
      <t>カタバン</t>
    </rPh>
    <phoneticPr fontId="2"/>
  </si>
  <si>
    <t>年額費用明細</t>
    <phoneticPr fontId="2"/>
  </si>
  <si>
    <t>desknet'sクラウド NEO 1US(12ヵ月)</t>
  </si>
  <si>
    <t>KNEOJST1YB001</t>
  </si>
  <si>
    <t>ChatLuckクラウド 1US(12ヵ月)</t>
    <phoneticPr fontId="2"/>
  </si>
  <si>
    <t>KCHTJST1YB001</t>
    <phoneticPr fontId="2"/>
  </si>
  <si>
    <t>desknet'sクラウド AppSuite 1US(12ヵ月)</t>
  </si>
  <si>
    <t>KAPPJST1YB001</t>
    <phoneticPr fontId="2"/>
  </si>
  <si>
    <t>ChatLuckクラウド ディスク増設(12ヵ月)</t>
    <phoneticPr fontId="2"/>
  </si>
  <si>
    <t>KCHTJAC1YS001</t>
    <phoneticPr fontId="2"/>
  </si>
  <si>
    <t>desknet'sクラウド NEO ウェブ会議オプション 1会議室(12ヵ月)</t>
    <rPh sb="21" eb="23">
      <t>カイギ</t>
    </rPh>
    <rPh sb="30" eb="33">
      <t>カイギシツ</t>
    </rPh>
    <phoneticPr fontId="2"/>
  </si>
  <si>
    <t>KWEBJST1YB001</t>
    <phoneticPr fontId="2"/>
  </si>
  <si>
    <t>desknet'sクラウド DB 1US(12ヵ月)</t>
  </si>
  <si>
    <t>KDDBJST1YB001</t>
  </si>
  <si>
    <t>desknet'sクラウド (onCloud優待) 1US(12ヵ月)</t>
  </si>
  <si>
    <t>KNEOJST1YS001</t>
  </si>
  <si>
    <t>desknet's クラウド NEO(持込乗換) 1US(12ヵ月)</t>
    <phoneticPr fontId="2"/>
  </si>
  <si>
    <t>KNEOJST1YC001</t>
    <phoneticPr fontId="2"/>
  </si>
  <si>
    <t>desknet's クラウド AppSuite(持込乗換) 1US(12ヵ月)</t>
    <phoneticPr fontId="2"/>
  </si>
  <si>
    <t>KAPPJST1YC001</t>
    <phoneticPr fontId="2"/>
  </si>
  <si>
    <t>desknet's クラウド DB(持込乗換) 1US(12ヵ月)</t>
    <phoneticPr fontId="2"/>
  </si>
  <si>
    <t>KDDBJST1YC001</t>
    <phoneticPr fontId="2"/>
  </si>
  <si>
    <t>desknet'sクラウド サーバープランXS(12ヵ月)【継続のみ※新規申込不可】</t>
  </si>
  <si>
    <t>KAWSJAC1YSXS1</t>
  </si>
  <si>
    <t>desknet'sクラウド サーバープランS(12ヵ月)【継続のみ※新規申込不可】</t>
  </si>
  <si>
    <t>KAWSJAC1YSS01</t>
  </si>
  <si>
    <t>desknet'sクラウド サーバープランM(12ヵ月)【継続のみ※新規申込不可】</t>
  </si>
  <si>
    <t>KAWSJAC1YSM01</t>
  </si>
  <si>
    <t>desknet'sクラウド サーバープランL(12ヵ月)【継続のみ※新規申込不可】</t>
  </si>
  <si>
    <t>KAWSJAC1YSL01</t>
  </si>
  <si>
    <t>desknet'sクラウド サーバープランXL(12ヵ月)【継続のみ※新規申込不可】</t>
  </si>
  <si>
    <t>KAWSJAC1YSXL1</t>
  </si>
  <si>
    <t>desknet'sクラウド サーバープラン2XL(12ヵ月)【継続のみ※新規申込不可】</t>
  </si>
  <si>
    <t>KAWSJAC1YS2L1</t>
  </si>
  <si>
    <t>desknet'sクラウド サーバープラン3XL(12ヵ月)【継続のみ※新規申込不可】</t>
  </si>
  <si>
    <t>KAWSJAC1YS3L1</t>
  </si>
  <si>
    <t>desknet'sクラウド サーバープラン4XL(12ヵ月)【継続のみ※新規申込不可】</t>
  </si>
  <si>
    <t>KAWSJAC1YS4L1</t>
  </si>
  <si>
    <t>desknet'sクラウド サーバープラン5XL(12ヵ月)【継続のみ※新規申込不可】</t>
  </si>
  <si>
    <t>KAWSJAC1YS5L1</t>
  </si>
  <si>
    <t>desknet'sクラウド サーバープラン6XL(12ヵ月)【継続のみ※新規申込不可】</t>
  </si>
  <si>
    <t>KAWSJAC1YS6L1</t>
  </si>
  <si>
    <t>desknet'sクラウド ディスク増設(12ヵ月)</t>
  </si>
  <si>
    <t>KHDDJAC1YS000</t>
  </si>
  <si>
    <t>desknet's クラウド NEO クライアント認証1デバイス(12ヵ月)</t>
  </si>
  <si>
    <t>KCCNJAC1YS000</t>
    <phoneticPr fontId="2"/>
  </si>
  <si>
    <t>desknet'sクラウド クライアント認証1デバイス(12ヵ月) ※旧商品該当社のみ</t>
  </si>
  <si>
    <t>KCCTJAC1YS000</t>
  </si>
  <si>
    <t>desknet'sクラウド クライアント認証IP設定オプション(12ヵ月) ※旧商品該当社のみ</t>
  </si>
  <si>
    <t>KIPRJAC1YS000</t>
  </si>
  <si>
    <t>desknet'sクラウド dnSync for smartphones(12ヵ月)</t>
  </si>
  <si>
    <t>KSYSJAC1YB001</t>
  </si>
  <si>
    <t>desknet'sクラウド NEO 交通費・経費精算 1US(12ヵ月)</t>
  </si>
  <si>
    <t>KEXPJST1YB001</t>
  </si>
  <si>
    <t>セキュアブラウザ(端末認証なし)(12ヵ月)</t>
  </si>
  <si>
    <t>KSBNJAC1YS000</t>
  </si>
  <si>
    <t>セキュアブラウザ(端末認証あり)(12ヵ月)</t>
  </si>
  <si>
    <t>KSBDJAC1YS000</t>
  </si>
  <si>
    <t>タイムカード＋CLOUZAオプション(10US)(12ヵ月)</t>
  </si>
  <si>
    <t>KTMCJAC1YS000</t>
  </si>
  <si>
    <t>CLOUZA 有休管理+申請承認オプション(10US)(12ヵ月)</t>
  </si>
  <si>
    <t>KTMAJAC1YS000</t>
    <phoneticPr fontId="2"/>
  </si>
  <si>
    <t>desknet'sクラウド メールサービス(WA)(12ヵ月)</t>
  </si>
  <si>
    <t>KMLSJST1YB001</t>
  </si>
  <si>
    <t>desknet'sクラウド メールサービス(BL)(12ヵ月)</t>
  </si>
  <si>
    <t>KMLSJBL1YB001</t>
  </si>
  <si>
    <t>desknet'sクラウド メールサービス(BL)(3GB)(12ヵ月)</t>
  </si>
  <si>
    <t>KMLSJBL1YB003</t>
  </si>
  <si>
    <t>desknet'sクラウド メールサービス(BL)(5GB)(12ヵ月)</t>
  </si>
  <si>
    <t>KMLSJBL1YB005</t>
  </si>
  <si>
    <t>desknet'sクラウド メールサービス(BL)(10GB)(12ヵ月)</t>
  </si>
  <si>
    <t>KMLSJBL1YB010</t>
  </si>
  <si>
    <t>desknet'sクラウド メールサービス(BL)(15GB)(12ヵ月)</t>
  </si>
  <si>
    <t>KMLSJBL1YB015</t>
  </si>
  <si>
    <t>desknet'sクラウド メールサービス(BL)自動暗号化(12ヵ月)</t>
  </si>
  <si>
    <t>KMLSJBL1YE001</t>
  </si>
  <si>
    <t>desknet'sクラウド メールサービス(BL)隔離(12ヵ月)</t>
  </si>
  <si>
    <t>KMLSJBL1YR001</t>
  </si>
  <si>
    <t>desknet'sクラウド メールサービス(BL)IMAP(12ヵ月)</t>
  </si>
  <si>
    <t>KMLSJBL1YI001</t>
  </si>
  <si>
    <t>desknet'sクラウド メールサービス メーリングリスト(BL)～100個(12ヵ月)</t>
  </si>
  <si>
    <t>KMLSJBL1YM100</t>
  </si>
  <si>
    <t>desknet'sクラウド メールサービス メーリングリスト(BL)101～200個(12ヵ月)</t>
  </si>
  <si>
    <t>KMLSJBL1YM200</t>
  </si>
  <si>
    <t>desknet'sクラウド メールサービス メーリングリスト(BL)201～300個(12ヵ月)</t>
  </si>
  <si>
    <t>KMLSJBL1YM300</t>
  </si>
  <si>
    <t>desknet'sクラウド メールサービス メーリングリスト(BL)301～400個(12ヵ月)</t>
  </si>
  <si>
    <t>KMLSJBL1YM400</t>
  </si>
  <si>
    <t>desknet'sクラウド メールサービス メーリングリスト(BL)401～500個(12ヵ月)</t>
  </si>
  <si>
    <t>KMLSJBL1YM500</t>
  </si>
  <si>
    <t>desknet'sクラウド メールサービス(BL)アーカイブ1年(12ヵ月)</t>
  </si>
  <si>
    <t>KMLSJBL1YAR1Y</t>
  </si>
  <si>
    <t>desknet'sクラウド メールサービス(BL)アーカイブ2年(12ヵ月)</t>
  </si>
  <si>
    <t>KMLSJBL1YAR2Y</t>
  </si>
  <si>
    <t>desknet'sクラウド メールサービス(BL)アーカイブ3年(12ヵ月)</t>
  </si>
  <si>
    <t>KMLSJBL1YAR3Y</t>
  </si>
  <si>
    <t>desknet'sクラウド メールサービス(BL)アーカイブ5年(12ヵ月)</t>
  </si>
  <si>
    <t>KMLSJBL1YAR5Y</t>
  </si>
  <si>
    <t>desknet'sクラウド メールサービス(BL)DNS運用代行(12ヵ月)</t>
    <rPh sb="36" eb="37">
      <t>ゲツ</t>
    </rPh>
    <phoneticPr fontId="2"/>
  </si>
  <si>
    <t>KMLSJBL1YDN01</t>
    <phoneticPr fontId="2"/>
  </si>
  <si>
    <t>desknet'sクラウド BIGLOBEアーカイブ(12ヵ月)　※旧商品該当社のみ</t>
  </si>
  <si>
    <t>KMLSJBL1YD001</t>
  </si>
  <si>
    <t>desknet'sクラウド メールサービス(BL)監査(12ヵ月)</t>
  </si>
  <si>
    <t>KMLSJBL1YAU01</t>
  </si>
  <si>
    <t>desknet'sクラウド BIGLOBE監査(12ヵ月)　※旧商品該当社のみ</t>
  </si>
  <si>
    <t>KMLSJBL1YA001</t>
  </si>
  <si>
    <t>desknet'sクラウド メールサービス(BL)標的型攻撃チェックサービス(12ヵ月)</t>
  </si>
  <si>
    <t>KMLSJBL1YTA01</t>
  </si>
  <si>
    <t>desknet'sクラウド BIGLOBE標的型攻撃チェックサービス(12ヵ月)　※旧商品該当社のみ</t>
  </si>
  <si>
    <t>KMLSJBL1YAT01</t>
  </si>
  <si>
    <t>CYBERMAILΣ メールBOX5GB(12ヵ月)</t>
  </si>
  <si>
    <t>KMLSJCB1YB005</t>
    <phoneticPr fontId="2"/>
  </si>
  <si>
    <t>CYBERMAILΣ メールBOX10GB(12ヵ月)</t>
  </si>
  <si>
    <t>KMLSJCB1YB010</t>
    <phoneticPr fontId="2"/>
  </si>
  <si>
    <t>CYBERMAILΣ メールBOX50GB(12ヵ月)</t>
  </si>
  <si>
    <t>KMLSJCB1YB050</t>
    <phoneticPr fontId="2"/>
  </si>
  <si>
    <t>CYBERMAILΣ メールBOX100GB(12ヵ月)</t>
  </si>
  <si>
    <t>KMLSJCB1YB100</t>
    <phoneticPr fontId="2"/>
  </si>
  <si>
    <t>CYBERMAILΣ メールアーカイブ&amp;監査機能(5年保存)(12ヵ月)</t>
  </si>
  <si>
    <t>KMLSJCB1YAA05</t>
    <phoneticPr fontId="2"/>
  </si>
  <si>
    <t>CYBERMAILΣ メールアーカイブ&amp;監査機能(10年保存)(12ヵ月)</t>
  </si>
  <si>
    <t>KMLSJCB1YAA10</t>
    <phoneticPr fontId="2"/>
  </si>
  <si>
    <t>CYBERMAILΣ 情報漏洩対策(誤送信対策＋添付暗号化)(12ヵ月)</t>
    <rPh sb="34" eb="35">
      <t>ゲツ</t>
    </rPh>
    <phoneticPr fontId="2"/>
  </si>
  <si>
    <t>KMLSJCB1YAPLK</t>
    <phoneticPr fontId="2"/>
  </si>
  <si>
    <t>CYBERMAILΣ 情報漏洩対策(添付暗号化)(12ヵ月)</t>
    <rPh sb="28" eb="29">
      <t>ゲツ</t>
    </rPh>
    <phoneticPr fontId="2"/>
  </si>
  <si>
    <t>KMLSJCB1YAPEN</t>
    <phoneticPr fontId="2"/>
  </si>
  <si>
    <t>CYBERMAILΣ クラウド型サンドボックス(12ヵ月)</t>
  </si>
  <si>
    <t>KMLSJCB1YASBX</t>
    <phoneticPr fontId="2"/>
  </si>
  <si>
    <t>CYBERMAILΣ メール無害化(年次)</t>
  </si>
  <si>
    <t>KMLSJCB1YASTZ</t>
    <phoneticPr fontId="2"/>
  </si>
  <si>
    <t>CYBERMAILΣ Fast Sanitizer連携オプション(～50AC)(年次)</t>
  </si>
  <si>
    <t>KMLSJCB1YSF05</t>
    <phoneticPr fontId="2"/>
  </si>
  <si>
    <t>CYBERMAILΣ Fast Sanitizer連携オプション(～100AC)(年次)</t>
  </si>
  <si>
    <t>KMLSJCB1YSF10</t>
    <phoneticPr fontId="2"/>
  </si>
  <si>
    <t>CYBERMAILΣ Fast Sanitizer連携オプション(～250AC)(年次)</t>
  </si>
  <si>
    <t>KMLSJCB1YSF25</t>
    <phoneticPr fontId="2"/>
  </si>
  <si>
    <t>CYBERMAILΣ Fast Sanitizer連携オプション(～500AC)(年次)</t>
  </si>
  <si>
    <t>KMLSJCB1YSF50</t>
    <phoneticPr fontId="2"/>
  </si>
  <si>
    <t>CYBERMAILΣ Fast Sanitizer連携オプション(～1000AC)(年次)</t>
  </si>
  <si>
    <t>KMLSJCB1YSF1K</t>
    <phoneticPr fontId="2"/>
  </si>
  <si>
    <t>CYBERMAILΣ Fast Sanitizer連携オプション(～1500AC)(年次)</t>
  </si>
  <si>
    <t>KMLSJCB1YSFK5</t>
    <phoneticPr fontId="2"/>
  </si>
  <si>
    <t>CYBERMAILΣ Fast Sanitizer連携オプション(～2000AC)(年次)</t>
  </si>
  <si>
    <t>KMLSJCB1YSF2K</t>
    <phoneticPr fontId="2"/>
  </si>
  <si>
    <t>CYBERMAILΣ Fast Sanitizer連携オプション(～3000AC)(年次)</t>
  </si>
  <si>
    <t>KMLSJCB1YSF3K</t>
    <phoneticPr fontId="2"/>
  </si>
  <si>
    <t>CYBERMAILΣ Fast Sanitizer連携オプション(～4000AC)(年次)</t>
  </si>
  <si>
    <t>KMLSJCB1YSF4K</t>
    <phoneticPr fontId="2"/>
  </si>
  <si>
    <t>DNS登録管理サービス(12ヵ月)　【継続のみ※新規申込不可】</t>
  </si>
  <si>
    <t>TPLTJACSP0052</t>
  </si>
  <si>
    <t>desknet's ｸﾗｳﾄﾞ NEO-SBB 1US(12ヵ月)　【継続のみ※新規申込不可】</t>
  </si>
  <si>
    <t>KNEOJEP1YB001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</si>
</sst>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6" formatCode="&quot;¥&quot;#,##0;[Red]&quot;¥&quot;\-#,##0"/>
    <numFmt numFmtId="176" formatCode="0_);[Red]\(0\)"/>
    <numFmt numFmtId="177" formatCode="0_ ;[Red]\-0\ "/>
  </numFmts>
  <fonts count="49">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0"/>
      <name val="ＭＳ Ｐゴシック"/>
      <family val="3"/>
      <charset val="128"/>
    </font>
    <font>
      <sz val="12"/>
      <name val="ＭＳ Ｐゴシック"/>
      <family val="3"/>
      <charset val="128"/>
    </font>
    <font>
      <b/>
      <sz val="11"/>
      <name val="ＭＳ Ｐゴシック"/>
      <family val="3"/>
      <charset val="128"/>
    </font>
    <font>
      <b/>
      <sz val="14"/>
      <name val="ＭＳ Ｐゴシック"/>
      <family val="3"/>
      <charset val="128"/>
    </font>
    <font>
      <b/>
      <sz val="12"/>
      <name val="ＭＳ Ｐゴシック"/>
      <family val="3"/>
      <charset val="128"/>
    </font>
    <font>
      <b/>
      <sz val="16"/>
      <name val="ＭＳ Ｐゴシック"/>
      <family val="3"/>
      <charset val="128"/>
    </font>
    <font>
      <sz val="16"/>
      <name val="ＭＳ Ｐゴシック"/>
      <family val="3"/>
      <charset val="128"/>
    </font>
    <font>
      <sz val="11"/>
      <color indexed="8"/>
      <name val="ＭＳ Ｐゴシック"/>
      <family val="3"/>
      <charset val="128"/>
    </font>
    <font>
      <sz val="11"/>
      <name val="ＭＳ ゴシック"/>
      <family val="3"/>
      <charset val="128"/>
    </font>
    <font>
      <sz val="11"/>
      <color rgb="FFFF0000"/>
      <name val="ＭＳ Ｐゴシック"/>
      <family val="3"/>
      <charset val="128"/>
    </font>
    <font>
      <sz val="6"/>
      <name val="ＭＳ Ｐゴシック"/>
      <family val="2"/>
      <charset val="128"/>
      <scheme val="minor"/>
    </font>
    <font>
      <sz val="14"/>
      <name val="ＭＳ Ｐゴシック"/>
      <family val="3"/>
      <charset val="128"/>
    </font>
    <font>
      <sz val="9"/>
      <name val="ＭＳ Ｐゴシック"/>
      <family val="3"/>
      <charset val="128"/>
    </font>
    <font>
      <sz val="9"/>
      <color theme="1"/>
      <name val="ＭＳ Ｐゴシック"/>
      <family val="3"/>
      <charset val="128"/>
    </font>
    <font>
      <sz val="11"/>
      <color theme="1"/>
      <name val="ＭＳ Ｐゴシック"/>
      <family val="3"/>
      <charset val="128"/>
    </font>
    <font>
      <sz val="14"/>
      <color theme="1"/>
      <name val="ＭＳ Ｐゴシック"/>
      <family val="3"/>
      <charset val="128"/>
    </font>
    <font>
      <b/>
      <sz val="14"/>
      <color rgb="FFFF0000"/>
      <name val="ＭＳ Ｐゴシック"/>
      <family val="3"/>
      <charset val="128"/>
    </font>
    <font>
      <u/>
      <sz val="11"/>
      <name val="ＭＳ Ｐゴシック"/>
      <family val="3"/>
      <charset val="128"/>
    </font>
    <font>
      <sz val="9"/>
      <color theme="0" tint="-0.499984740745262"/>
      <name val="ＭＳ Ｐゴシック"/>
      <family val="3"/>
      <charset val="128"/>
    </font>
    <font>
      <b/>
      <sz val="9"/>
      <name val="ＭＳ Ｐゴシック"/>
      <family val="3"/>
      <charset val="128"/>
    </font>
    <font>
      <b/>
      <sz val="11"/>
      <color rgb="FFFF0000"/>
      <name val="ＭＳ Ｐゴシック"/>
      <family val="3"/>
      <charset val="128"/>
    </font>
    <font>
      <b/>
      <sz val="10"/>
      <name val="ＭＳ Ｐゴシック"/>
      <family val="3"/>
      <charset val="128"/>
    </font>
    <font>
      <b/>
      <sz val="11"/>
      <color indexed="10"/>
      <name val="ＭＳ Ｐゴシック"/>
      <family val="3"/>
      <charset val="128"/>
    </font>
    <font>
      <b/>
      <sz val="14"/>
      <color indexed="10"/>
      <name val="ＭＳ Ｐゴシック"/>
      <family val="3"/>
      <charset val="128"/>
    </font>
    <font>
      <b/>
      <sz val="12"/>
      <color indexed="10"/>
      <name val="ＭＳ Ｐゴシック"/>
      <family val="3"/>
      <charset val="128"/>
    </font>
    <font>
      <b/>
      <sz val="10"/>
      <color indexed="10"/>
      <name val="ＭＳ Ｐゴシック"/>
      <family val="3"/>
      <charset val="128"/>
    </font>
    <font>
      <sz val="16"/>
      <color rgb="FFFF0000"/>
      <name val="ＭＳ Ｐゴシック"/>
      <family val="3"/>
      <charset val="128"/>
    </font>
    <font>
      <sz val="20"/>
      <name val="ＭＳ Ｐゴシック"/>
      <family val="3"/>
      <charset val="128"/>
    </font>
    <font>
      <sz val="8"/>
      <color theme="1"/>
      <name val="ＭＳ Ｐゴシック"/>
      <family val="3"/>
      <charset val="128"/>
    </font>
    <font>
      <b/>
      <sz val="18"/>
      <name val="ＭＳ Ｐゴシック"/>
      <family val="3"/>
      <charset val="128"/>
    </font>
    <font>
      <b/>
      <sz val="9"/>
      <color theme="1"/>
      <name val="ＭＳ Ｐゴシック"/>
      <family val="3"/>
      <charset val="128"/>
    </font>
    <font>
      <sz val="18"/>
      <name val="ＭＳ Ｐゴシック"/>
      <family val="3"/>
      <charset val="128"/>
    </font>
    <font>
      <b/>
      <sz val="14"/>
      <color indexed="9"/>
      <name val="ＭＳ Ｐゴシック"/>
      <family val="3"/>
      <charset val="128"/>
    </font>
    <font>
      <sz val="12"/>
      <name val="ＭＳ ゴシック"/>
      <family val="3"/>
      <charset val="128"/>
    </font>
    <font>
      <sz val="11"/>
      <name val="ＭＳ Ｐゴシック"/>
      <family val="3"/>
      <charset val="128"/>
      <scheme val="major"/>
    </font>
    <font>
      <sz val="10"/>
      <name val="Meiryo UI"/>
      <family val="3"/>
      <charset val="128"/>
    </font>
    <font>
      <sz val="11"/>
      <name val="Meiryo UI"/>
      <family val="3"/>
      <charset val="128"/>
    </font>
    <font>
      <sz val="12"/>
      <name val="Meiryo UI"/>
      <family val="3"/>
      <charset val="128"/>
    </font>
    <font>
      <sz val="16"/>
      <color theme="1"/>
      <name val="ＭＳ Ｐゴシック"/>
      <family val="3"/>
      <charset val="128"/>
    </font>
    <font>
      <b/>
      <sz val="12"/>
      <color rgb="FFFF0000"/>
      <name val="ＭＳ Ｐゴシック"/>
      <family val="3"/>
      <charset val="128"/>
    </font>
    <font>
      <b/>
      <sz val="16"/>
      <color indexed="10"/>
      <name val="ＭＳ Ｐゴシック"/>
      <family val="3"/>
      <charset val="128"/>
    </font>
    <font>
      <u/>
      <sz val="11"/>
      <color indexed="12"/>
      <name val="ＭＳ Ｐゴシック"/>
      <family val="3"/>
      <charset val="128"/>
    </font>
    <font>
      <b/>
      <sz val="12"/>
      <name val="ＭＳ ゴシック"/>
      <family val="3"/>
      <charset val="128"/>
    </font>
    <font>
      <b/>
      <sz val="11"/>
      <name val="Meiryo UI"/>
      <family val="3"/>
      <charset val="128"/>
    </font>
    <font>
      <u/>
      <sz val="11"/>
      <name val="Meiryo UI"/>
      <family val="3"/>
      <charset val="128"/>
    </font>
  </fonts>
  <fills count="13">
    <fill>
      <patternFill patternType="none"/>
    </fill>
    <fill>
      <patternFill patternType="gray125"/>
    </fill>
    <fill>
      <patternFill patternType="solid">
        <fgColor indexed="22"/>
        <bgColor indexed="64"/>
      </patternFill>
    </fill>
    <fill>
      <patternFill patternType="solid">
        <fgColor rgb="FFB7DEE8"/>
        <bgColor indexed="64"/>
      </patternFill>
    </fill>
    <fill>
      <patternFill patternType="solid">
        <fgColor indexed="9"/>
        <bgColor indexed="64"/>
      </patternFill>
    </fill>
    <fill>
      <patternFill patternType="solid">
        <fgColor indexed="41"/>
        <bgColor indexed="64"/>
      </patternFill>
    </fill>
    <fill>
      <patternFill patternType="solid">
        <fgColor rgb="FFCCECFF"/>
        <bgColor indexed="64"/>
      </patternFill>
    </fill>
    <fill>
      <patternFill patternType="solid">
        <fgColor theme="0"/>
        <bgColor indexed="64"/>
      </patternFill>
    </fill>
    <fill>
      <patternFill patternType="solid">
        <fgColor indexed="8"/>
        <bgColor indexed="64"/>
      </patternFill>
    </fill>
    <fill>
      <patternFill patternType="solid">
        <fgColor theme="1"/>
        <bgColor indexed="64"/>
      </patternFill>
    </fill>
    <fill>
      <patternFill patternType="solid">
        <fgColor rgb="FFCCFFCC"/>
        <bgColor indexed="64"/>
      </patternFill>
    </fill>
    <fill>
      <patternFill patternType="solid">
        <fgColor indexed="42"/>
        <bgColor indexed="64"/>
      </patternFill>
    </fill>
    <fill>
      <patternFill patternType="solid">
        <fgColor indexed="47"/>
        <bgColor indexed="64"/>
      </patternFill>
    </fill>
  </fills>
  <borders count="1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ck">
        <color indexed="64"/>
      </left>
      <right/>
      <top style="thin">
        <color indexed="64"/>
      </top>
      <bottom/>
      <diagonal/>
    </border>
    <border>
      <left style="thick">
        <color indexed="64"/>
      </left>
      <right/>
      <top/>
      <bottom/>
      <diagonal/>
    </border>
    <border>
      <left style="thick">
        <color indexed="64"/>
      </left>
      <right/>
      <top/>
      <bottom style="thin">
        <color indexed="64"/>
      </bottom>
      <diagonal/>
    </border>
    <border>
      <left/>
      <right style="thick">
        <color indexed="64"/>
      </right>
      <top style="thin">
        <color indexed="64"/>
      </top>
      <bottom/>
      <diagonal/>
    </border>
    <border>
      <left style="thick">
        <color indexed="64"/>
      </left>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right style="thin">
        <color indexed="64"/>
      </right>
      <top/>
      <bottom style="thin">
        <color indexed="64"/>
      </bottom>
      <diagonal/>
    </border>
    <border>
      <left/>
      <right style="thin">
        <color indexed="64"/>
      </right>
      <top/>
      <bottom/>
      <diagonal/>
    </border>
    <border>
      <left style="thick">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style="medium">
        <color indexed="64"/>
      </right>
      <top/>
      <bottom style="thin">
        <color indexed="64"/>
      </bottom>
      <diagonal/>
    </border>
    <border>
      <left/>
      <right style="thick">
        <color indexed="64"/>
      </right>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ck">
        <color indexed="64"/>
      </top>
      <bottom/>
      <diagonal/>
    </border>
    <border>
      <left/>
      <right style="thin">
        <color indexed="64"/>
      </right>
      <top style="thick">
        <color indexed="64"/>
      </top>
      <bottom/>
      <diagonal/>
    </border>
    <border>
      <left/>
      <right style="thin">
        <color indexed="64"/>
      </right>
      <top style="thin">
        <color indexed="64"/>
      </top>
      <bottom style="thick">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top/>
      <bottom style="hair">
        <color indexed="64"/>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double">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medium">
        <color indexed="64"/>
      </bottom>
      <diagonal/>
    </border>
    <border>
      <left style="double">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double">
        <color indexed="64"/>
      </right>
      <top style="hair">
        <color indexed="64"/>
      </top>
      <bottom style="medium">
        <color indexed="64"/>
      </bottom>
      <diagonal/>
    </border>
    <border>
      <left style="double">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bottom style="hair">
        <color indexed="64"/>
      </bottom>
      <diagonal/>
    </border>
    <border>
      <left/>
      <right style="thick">
        <color indexed="64"/>
      </right>
      <top style="thick">
        <color indexed="64"/>
      </top>
      <bottom/>
      <diagonal/>
    </border>
    <border>
      <left/>
      <right style="thick">
        <color indexed="64"/>
      </right>
      <top/>
      <bottom style="thin">
        <color indexed="64"/>
      </bottom>
      <diagonal/>
    </border>
    <border>
      <left style="thin">
        <color indexed="64"/>
      </left>
      <right/>
      <top style="thick">
        <color indexed="64"/>
      </top>
      <bottom/>
      <diagonal/>
    </border>
    <border>
      <left style="thin">
        <color indexed="64"/>
      </left>
      <right/>
      <top/>
      <bottom/>
      <diagonal/>
    </border>
    <border>
      <left style="thin">
        <color indexed="64"/>
      </left>
      <right style="thin">
        <color indexed="64"/>
      </right>
      <top/>
      <bottom/>
      <diagonal/>
    </border>
    <border>
      <left/>
      <right/>
      <top/>
      <bottom style="thick">
        <color indexed="64"/>
      </bottom>
      <diagonal/>
    </border>
    <border>
      <left style="thin">
        <color indexed="64"/>
      </left>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diagonal/>
    </border>
  </borders>
  <cellStyleXfs count="14">
    <xf numFmtId="0" fontId="0" fillId="0" borderId="0">
      <alignment vertical="center"/>
    </xf>
    <xf numFmtId="38" fontId="12" fillId="0" borderId="0" applyFont="0" applyFill="0" applyBorder="0" applyAlignment="0" applyProtection="0"/>
    <xf numFmtId="6" fontId="1" fillId="0" borderId="0" applyFont="0" applyFill="0" applyBorder="0" applyAlignment="0" applyProtection="0">
      <alignment vertical="center"/>
    </xf>
    <xf numFmtId="6" fontId="1" fillId="0" borderId="0" applyFont="0" applyFill="0" applyBorder="0" applyAlignment="0" applyProtection="0"/>
    <xf numFmtId="0" fontId="11" fillId="0" borderId="0">
      <alignment vertical="center"/>
    </xf>
    <xf numFmtId="0" fontId="1" fillId="0" borderId="0">
      <alignment vertical="center"/>
    </xf>
    <xf numFmtId="0" fontId="1" fillId="0" borderId="0"/>
    <xf numFmtId="0" fontId="1" fillId="0" borderId="0"/>
    <xf numFmtId="0" fontId="1" fillId="0" borderId="0"/>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45" fillId="0" borderId="0" applyNumberFormat="0" applyFill="0" applyBorder="0" applyAlignment="0" applyProtection="0">
      <alignment vertical="top"/>
      <protection locked="0"/>
    </xf>
    <xf numFmtId="0" fontId="1" fillId="0" borderId="0"/>
  </cellStyleXfs>
  <cellXfs count="670">
    <xf numFmtId="0" fontId="0" fillId="0" borderId="0" xfId="0">
      <alignment vertical="center"/>
    </xf>
    <xf numFmtId="0" fontId="8" fillId="0" borderId="0" xfId="0" applyFont="1" applyAlignment="1">
      <alignment horizontal="right" vertical="center"/>
    </xf>
    <xf numFmtId="0" fontId="0" fillId="0" borderId="0" xfId="0" applyAlignment="1">
      <alignment vertical="center" wrapText="1"/>
    </xf>
    <xf numFmtId="9" fontId="0" fillId="0" borderId="0" xfId="9" applyFont="1">
      <alignment vertical="center"/>
    </xf>
    <xf numFmtId="0" fontId="0" fillId="0" borderId="3" xfId="0" applyBorder="1">
      <alignment vertical="center"/>
    </xf>
    <xf numFmtId="0" fontId="0" fillId="0" borderId="3" xfId="0" applyBorder="1" applyAlignment="1">
      <alignment vertical="center" wrapText="1"/>
    </xf>
    <xf numFmtId="0" fontId="7" fillId="0" borderId="0" xfId="4" applyFont="1" applyProtection="1">
      <alignment vertical="center"/>
      <protection hidden="1"/>
    </xf>
    <xf numFmtId="0" fontId="6" fillId="0" borderId="0" xfId="4" applyFont="1" applyProtection="1">
      <alignment vertical="center"/>
      <protection hidden="1"/>
    </xf>
    <xf numFmtId="0" fontId="44" fillId="0" borderId="0" xfId="0" applyFont="1">
      <alignment vertical="center"/>
    </xf>
    <xf numFmtId="0" fontId="15" fillId="0" borderId="0" xfId="0" applyFont="1">
      <alignment vertical="center"/>
    </xf>
    <xf numFmtId="0" fontId="7" fillId="5" borderId="109" xfId="0" applyFont="1" applyFill="1" applyBorder="1" applyAlignment="1">
      <alignment horizontal="center" vertical="center"/>
    </xf>
    <xf numFmtId="0" fontId="15" fillId="0" borderId="0" xfId="0" applyFont="1" applyAlignment="1">
      <alignment horizontal="center" vertical="center"/>
    </xf>
    <xf numFmtId="0" fontId="15" fillId="0" borderId="110" xfId="0" applyFont="1" applyBorder="1" applyAlignment="1">
      <alignment horizontal="center" vertical="center"/>
    </xf>
    <xf numFmtId="0" fontId="7" fillId="0" borderId="110" xfId="11" applyFont="1" applyBorder="1" applyAlignment="1">
      <alignment horizontal="center" vertical="top" wrapText="1"/>
    </xf>
    <xf numFmtId="0" fontId="15" fillId="0" borderId="110" xfId="11" applyFont="1" applyBorder="1" applyAlignment="1">
      <alignment vertical="top"/>
    </xf>
    <xf numFmtId="0" fontId="15" fillId="0" borderId="111" xfId="11" applyFont="1" applyBorder="1" applyAlignment="1">
      <alignment horizontal="left" vertical="top" wrapText="1"/>
    </xf>
    <xf numFmtId="0" fontId="15" fillId="0" borderId="112" xfId="11" applyFont="1" applyBorder="1" applyAlignment="1">
      <alignment vertical="top"/>
    </xf>
    <xf numFmtId="0" fontId="15" fillId="0" borderId="0" xfId="11" applyFont="1">
      <alignment vertical="center"/>
    </xf>
    <xf numFmtId="0" fontId="15" fillId="0" borderId="0" xfId="11" applyFont="1" applyAlignment="1">
      <alignment horizontal="left" vertical="center"/>
    </xf>
    <xf numFmtId="0" fontId="7" fillId="0" borderId="113" xfId="0" applyFont="1" applyBorder="1" applyAlignment="1">
      <alignment horizontal="center" vertical="center"/>
    </xf>
    <xf numFmtId="0" fontId="15" fillId="0" borderId="111" xfId="11" applyFont="1" applyBorder="1" applyAlignment="1">
      <alignment vertical="top"/>
    </xf>
    <xf numFmtId="0" fontId="15" fillId="0" borderId="112" xfId="11" applyFont="1" applyBorder="1">
      <alignment vertical="center"/>
    </xf>
    <xf numFmtId="0" fontId="7" fillId="12" borderId="109" xfId="0" applyFont="1" applyFill="1" applyBorder="1" applyAlignment="1">
      <alignment horizontal="center" vertical="center"/>
    </xf>
    <xf numFmtId="0" fontId="15" fillId="0" borderId="110" xfId="11" applyFont="1" applyBorder="1" applyAlignment="1">
      <alignment horizontal="left" vertical="top"/>
    </xf>
    <xf numFmtId="0" fontId="15" fillId="0" borderId="110" xfId="11" applyFont="1" applyBorder="1">
      <alignment vertical="center"/>
    </xf>
    <xf numFmtId="0" fontId="47" fillId="0" borderId="23" xfId="13" applyFont="1" applyBorder="1" applyAlignment="1" applyProtection="1">
      <alignment vertical="center"/>
      <protection hidden="1"/>
    </xf>
    <xf numFmtId="0" fontId="39" fillId="0" borderId="23" xfId="13" applyFont="1" applyBorder="1" applyProtection="1">
      <protection hidden="1"/>
    </xf>
    <xf numFmtId="0" fontId="7" fillId="5" borderId="125" xfId="0" applyFont="1" applyFill="1" applyBorder="1" applyAlignment="1">
      <alignment horizontal="center" vertical="center"/>
    </xf>
    <xf numFmtId="0" fontId="15" fillId="0" borderId="92" xfId="0" applyFont="1" applyBorder="1">
      <alignment vertical="center"/>
    </xf>
    <xf numFmtId="0" fontId="15" fillId="0" borderId="110" xfId="0" applyFont="1" applyBorder="1">
      <alignment vertical="center"/>
    </xf>
    <xf numFmtId="0" fontId="15" fillId="0" borderId="111" xfId="0" applyFont="1" applyBorder="1">
      <alignment vertical="center"/>
    </xf>
    <xf numFmtId="0" fontId="15" fillId="0" borderId="126" xfId="0" applyFont="1" applyBorder="1">
      <alignment vertical="center"/>
    </xf>
    <xf numFmtId="38" fontId="15" fillId="0" borderId="110" xfId="10" applyFont="1" applyFill="1" applyBorder="1" applyAlignment="1">
      <alignment horizontal="left"/>
    </xf>
    <xf numFmtId="0" fontId="15" fillId="0" borderId="92" xfId="5" applyFont="1" applyBorder="1">
      <alignment vertical="center"/>
    </xf>
    <xf numFmtId="0" fontId="15" fillId="0" borderId="92" xfId="11" applyFont="1" applyBorder="1" applyAlignment="1">
      <alignment horizontal="left" vertical="top"/>
    </xf>
    <xf numFmtId="0" fontId="15" fillId="0" borderId="92" xfId="11" applyFont="1" applyBorder="1" applyAlignment="1">
      <alignment vertical="top"/>
    </xf>
    <xf numFmtId="0" fontId="15" fillId="0" borderId="126" xfId="11" applyFont="1" applyBorder="1" applyAlignment="1">
      <alignment horizontal="left" vertical="top"/>
    </xf>
    <xf numFmtId="0" fontId="15" fillId="0" borderId="101" xfId="11" applyFont="1" applyBorder="1" applyAlignment="1">
      <alignment horizontal="left" vertical="top"/>
    </xf>
    <xf numFmtId="0" fontId="7" fillId="0" borderId="127" xfId="0" applyFont="1" applyBorder="1" applyAlignment="1">
      <alignment horizontal="center" vertical="center"/>
    </xf>
    <xf numFmtId="0" fontId="15" fillId="0" borderId="110" xfId="0" applyFont="1" applyBorder="1" applyAlignment="1">
      <alignment vertical="center" wrapText="1"/>
    </xf>
    <xf numFmtId="0" fontId="15" fillId="0" borderId="113" xfId="0" applyFont="1" applyBorder="1">
      <alignment vertical="center"/>
    </xf>
    <xf numFmtId="0" fontId="15" fillId="0" borderId="127" xfId="0" applyFont="1" applyBorder="1">
      <alignment vertical="center"/>
    </xf>
    <xf numFmtId="0" fontId="15" fillId="0" borderId="101" xfId="11" applyFont="1" applyBorder="1" applyAlignment="1">
      <alignment horizontal="left" vertical="center"/>
    </xf>
    <xf numFmtId="0" fontId="7" fillId="12" borderId="125" xfId="0" applyFont="1" applyFill="1" applyBorder="1" applyAlignment="1">
      <alignment horizontal="center" vertical="center"/>
    </xf>
    <xf numFmtId="0" fontId="15" fillId="0" borderId="92" xfId="11" applyFont="1" applyBorder="1">
      <alignment vertical="center"/>
    </xf>
    <xf numFmtId="0" fontId="15" fillId="0" borderId="101" xfId="11" applyFont="1" applyBorder="1">
      <alignment vertical="center"/>
    </xf>
    <xf numFmtId="38" fontId="15" fillId="0" borderId="113" xfId="10" applyFont="1" applyFill="1" applyBorder="1" applyAlignment="1">
      <alignment horizontal="left"/>
    </xf>
    <xf numFmtId="0" fontId="7" fillId="0" borderId="110" xfId="0" applyFont="1" applyBorder="1" applyAlignment="1">
      <alignment horizontal="center" vertical="center"/>
    </xf>
    <xf numFmtId="0" fontId="7" fillId="0" borderId="92" xfId="0" applyFont="1" applyBorder="1" applyAlignment="1">
      <alignment horizontal="center" vertical="center"/>
    </xf>
    <xf numFmtId="0" fontId="16" fillId="0" borderId="0" xfId="0" applyFont="1" applyProtection="1">
      <alignment vertical="center"/>
      <protection hidden="1"/>
    </xf>
    <xf numFmtId="0" fontId="16" fillId="0" borderId="0" xfId="0" applyFont="1" applyAlignment="1" applyProtection="1">
      <alignment horizontal="center" vertical="center"/>
      <protection hidden="1"/>
    </xf>
    <xf numFmtId="49" fontId="4" fillId="0" borderId="0" xfId="0" applyNumberFormat="1" applyFont="1" applyAlignment="1" applyProtection="1">
      <alignment horizontal="right" vertical="center"/>
      <protection hidden="1"/>
    </xf>
    <xf numFmtId="0" fontId="0" fillId="0" borderId="0" xfId="0" applyProtection="1">
      <alignment vertical="center"/>
      <protection hidden="1"/>
    </xf>
    <xf numFmtId="0" fontId="3" fillId="0" borderId="0" xfId="0" applyFont="1" applyAlignment="1" applyProtection="1">
      <alignment horizontal="center" vertical="center"/>
      <protection hidden="1"/>
    </xf>
    <xf numFmtId="0" fontId="0" fillId="0" borderId="18" xfId="0" applyBorder="1" applyAlignment="1" applyProtection="1">
      <alignment horizontal="center" vertical="center"/>
      <protection hidden="1"/>
    </xf>
    <xf numFmtId="0" fontId="0" fillId="0" borderId="0" xfId="0" applyAlignment="1" applyProtection="1">
      <alignment horizontal="center" vertical="center"/>
      <protection hidden="1"/>
    </xf>
    <xf numFmtId="0" fontId="0" fillId="0" borderId="0" xfId="0" applyAlignment="1" applyProtection="1">
      <alignment horizontal="right" vertical="center"/>
      <protection hidden="1"/>
    </xf>
    <xf numFmtId="0" fontId="13" fillId="0" borderId="0" xfId="0" applyFont="1" applyAlignment="1" applyProtection="1">
      <alignment horizontal="right" vertical="center"/>
      <protection hidden="1"/>
    </xf>
    <xf numFmtId="0" fontId="21" fillId="0" borderId="0" xfId="0" applyFont="1" applyAlignment="1" applyProtection="1">
      <alignment horizontal="center" vertical="center"/>
      <protection hidden="1"/>
    </xf>
    <xf numFmtId="49" fontId="0" fillId="0" borderId="0" xfId="0" applyNumberFormat="1" applyAlignment="1" applyProtection="1">
      <alignment horizontal="right" vertical="center"/>
      <protection hidden="1"/>
    </xf>
    <xf numFmtId="0" fontId="26" fillId="0" borderId="0" xfId="0" applyFont="1" applyProtection="1">
      <alignment vertical="center"/>
      <protection hidden="1"/>
    </xf>
    <xf numFmtId="0" fontId="15" fillId="0" borderId="1" xfId="0" applyFont="1" applyBorder="1" applyAlignment="1" applyProtection="1">
      <alignment horizontal="center" vertical="center"/>
      <protection hidden="1"/>
    </xf>
    <xf numFmtId="0" fontId="25" fillId="3" borderId="19" xfId="0" applyFont="1" applyFill="1" applyBorder="1" applyAlignment="1" applyProtection="1">
      <alignment horizontal="center" vertical="center"/>
      <protection hidden="1"/>
    </xf>
    <xf numFmtId="0" fontId="6" fillId="3" borderId="3" xfId="0" applyFont="1" applyFill="1" applyBorder="1" applyAlignment="1" applyProtection="1">
      <alignment horizontal="center" vertical="center" wrapText="1"/>
      <protection hidden="1"/>
    </xf>
    <xf numFmtId="0" fontId="25" fillId="3" borderId="3" xfId="0" applyFont="1" applyFill="1" applyBorder="1" applyAlignment="1" applyProtection="1">
      <alignment horizontal="center" vertical="center" wrapText="1" shrinkToFit="1"/>
      <protection hidden="1"/>
    </xf>
    <xf numFmtId="0" fontId="25" fillId="3" borderId="20" xfId="0" applyFont="1" applyFill="1" applyBorder="1" applyAlignment="1" applyProtection="1">
      <alignment horizontal="center" vertical="center" wrapText="1"/>
      <protection hidden="1"/>
    </xf>
    <xf numFmtId="0" fontId="25" fillId="3" borderId="39" xfId="0" applyFont="1" applyFill="1" applyBorder="1" applyAlignment="1" applyProtection="1">
      <alignment horizontal="center" vertical="center" wrapText="1"/>
      <protection hidden="1"/>
    </xf>
    <xf numFmtId="0" fontId="25" fillId="3" borderId="39" xfId="0" applyFont="1" applyFill="1" applyBorder="1" applyAlignment="1" applyProtection="1">
      <alignment horizontal="center" vertical="center"/>
      <protection hidden="1"/>
    </xf>
    <xf numFmtId="0" fontId="25" fillId="3" borderId="3" xfId="0" applyFont="1" applyFill="1" applyBorder="1" applyAlignment="1" applyProtection="1">
      <alignment horizontal="center" vertical="center" wrapText="1"/>
      <protection hidden="1"/>
    </xf>
    <xf numFmtId="0" fontId="5" fillId="6" borderId="39" xfId="0" applyFont="1" applyFill="1" applyBorder="1" applyAlignment="1" applyProtection="1">
      <alignment horizontal="center" vertical="center"/>
      <protection hidden="1"/>
    </xf>
    <xf numFmtId="0" fontId="4" fillId="0" borderId="0" xfId="0" applyFont="1" applyProtection="1">
      <alignment vertical="center"/>
      <protection hidden="1"/>
    </xf>
    <xf numFmtId="0" fontId="16" fillId="0" borderId="0" xfId="0" applyFont="1" applyAlignment="1" applyProtection="1">
      <alignment horizontal="right" vertical="center"/>
      <protection hidden="1"/>
    </xf>
    <xf numFmtId="0" fontId="22" fillId="0" borderId="0" xfId="0" applyFont="1" applyAlignment="1" applyProtection="1">
      <alignment horizontal="center" vertical="center"/>
      <protection hidden="1"/>
    </xf>
    <xf numFmtId="0" fontId="22" fillId="0" borderId="0" xfId="0" applyFont="1" applyAlignment="1" applyProtection="1">
      <alignment horizontal="right" vertical="center"/>
      <protection hidden="1"/>
    </xf>
    <xf numFmtId="0" fontId="36" fillId="8" borderId="15" xfId="0" applyFont="1" applyFill="1" applyBorder="1" applyAlignment="1" applyProtection="1">
      <alignment horizontal="center" vertical="center"/>
      <protection hidden="1"/>
    </xf>
    <xf numFmtId="0" fontId="12" fillId="0" borderId="7" xfId="0" applyFont="1" applyBorder="1" applyAlignment="1" applyProtection="1">
      <alignment horizontal="center" vertical="center"/>
      <protection hidden="1"/>
    </xf>
    <xf numFmtId="0" fontId="12" fillId="0" borderId="8" xfId="0" applyFont="1" applyBorder="1" applyAlignment="1" applyProtection="1">
      <alignment horizontal="center" vertical="center"/>
      <protection hidden="1"/>
    </xf>
    <xf numFmtId="0" fontId="0" fillId="0" borderId="62" xfId="0" applyBorder="1" applyAlignment="1" applyProtection="1">
      <alignment horizontal="center" vertical="center"/>
      <protection hidden="1"/>
    </xf>
    <xf numFmtId="0" fontId="4" fillId="0" borderId="62" xfId="0" applyFont="1" applyBorder="1" applyAlignment="1" applyProtection="1">
      <alignment horizontal="center" vertical="center"/>
      <protection hidden="1"/>
    </xf>
    <xf numFmtId="0" fontId="12" fillId="0" borderId="0" xfId="0" applyFont="1" applyAlignment="1" applyProtection="1">
      <alignment horizontal="center" vertical="center"/>
      <protection hidden="1"/>
    </xf>
    <xf numFmtId="3" fontId="12" fillId="0" borderId="0" xfId="0" applyNumberFormat="1" applyFont="1" applyAlignment="1" applyProtection="1">
      <alignment horizontal="right" vertical="center"/>
      <protection hidden="1"/>
    </xf>
    <xf numFmtId="0" fontId="7" fillId="0" borderId="0" xfId="0" applyFont="1" applyProtection="1">
      <alignment vertical="center"/>
      <protection hidden="1"/>
    </xf>
    <xf numFmtId="5" fontId="12" fillId="0" borderId="0" xfId="0" applyNumberFormat="1" applyFont="1" applyAlignment="1" applyProtection="1">
      <alignment horizontal="right" vertical="center"/>
      <protection hidden="1"/>
    </xf>
    <xf numFmtId="0" fontId="35" fillId="0" borderId="68" xfId="0" applyFont="1" applyBorder="1" applyAlignment="1" applyProtection="1">
      <alignment horizontal="center" vertical="center"/>
      <protection hidden="1"/>
    </xf>
    <xf numFmtId="0" fontId="38" fillId="0" borderId="0" xfId="0" applyFont="1" applyAlignment="1" applyProtection="1">
      <alignment horizontal="left" vertical="center"/>
      <protection hidden="1"/>
    </xf>
    <xf numFmtId="0" fontId="41" fillId="0" borderId="75" xfId="0" applyFont="1" applyBorder="1" applyProtection="1">
      <alignment vertical="center"/>
      <protection hidden="1"/>
    </xf>
    <xf numFmtId="0" fontId="41" fillId="0" borderId="84" xfId="0" applyFont="1" applyBorder="1" applyProtection="1">
      <alignment vertical="center"/>
      <protection hidden="1"/>
    </xf>
    <xf numFmtId="0" fontId="41" fillId="0" borderId="93" xfId="0" applyFont="1" applyBorder="1" applyProtection="1">
      <alignment vertical="center"/>
      <protection hidden="1"/>
    </xf>
    <xf numFmtId="0" fontId="15" fillId="0" borderId="0" xfId="0" applyFont="1" applyProtection="1">
      <alignment vertical="center"/>
      <protection hidden="1"/>
    </xf>
    <xf numFmtId="0" fontId="42" fillId="0" borderId="39" xfId="0" applyFont="1" applyBorder="1" applyAlignment="1" applyProtection="1">
      <alignment horizontal="center" vertical="center" wrapText="1" shrinkToFit="1"/>
      <protection hidden="1"/>
    </xf>
    <xf numFmtId="0" fontId="36" fillId="8" borderId="16" xfId="0" applyFont="1" applyFill="1" applyBorder="1" applyAlignment="1" applyProtection="1">
      <alignment horizontal="center" vertical="center" wrapText="1"/>
      <protection hidden="1"/>
    </xf>
    <xf numFmtId="0" fontId="36" fillId="9" borderId="16" xfId="0" applyFont="1" applyFill="1" applyBorder="1" applyAlignment="1" applyProtection="1">
      <alignment horizontal="center" vertical="center" wrapText="1"/>
      <protection hidden="1"/>
    </xf>
    <xf numFmtId="0" fontId="36" fillId="9" borderId="17" xfId="0" applyFont="1" applyFill="1" applyBorder="1" applyAlignment="1" applyProtection="1">
      <alignment horizontal="center" vertical="center" wrapText="1"/>
      <protection hidden="1"/>
    </xf>
    <xf numFmtId="0" fontId="0" fillId="0" borderId="7" xfId="0" applyBorder="1" applyAlignment="1" applyProtection="1">
      <alignment horizontal="center" vertical="center"/>
      <protection hidden="1"/>
    </xf>
    <xf numFmtId="0" fontId="8" fillId="0" borderId="3" xfId="0" applyFont="1" applyBorder="1" applyProtection="1">
      <alignment vertical="center"/>
      <protection locked="0" hidden="1"/>
    </xf>
    <xf numFmtId="177" fontId="6" fillId="0" borderId="13" xfId="0" applyNumberFormat="1" applyFont="1" applyBorder="1" applyAlignment="1" applyProtection="1">
      <alignment horizontal="center" vertical="center"/>
      <protection locked="0" hidden="1"/>
    </xf>
    <xf numFmtId="0" fontId="0" fillId="0" borderId="8" xfId="0" applyBorder="1" applyAlignment="1" applyProtection="1">
      <alignment horizontal="center" vertical="center"/>
      <protection hidden="1"/>
    </xf>
    <xf numFmtId="0" fontId="8" fillId="0" borderId="9" xfId="0" applyFont="1" applyBorder="1" applyProtection="1">
      <alignment vertical="center"/>
      <protection locked="0" hidden="1"/>
    </xf>
    <xf numFmtId="177" fontId="6" fillId="0" borderId="58" xfId="0" applyNumberFormat="1" applyFont="1" applyBorder="1" applyAlignment="1" applyProtection="1">
      <alignment horizontal="center" vertical="center"/>
      <protection locked="0" hidden="1"/>
    </xf>
    <xf numFmtId="49" fontId="0" fillId="0" borderId="0" xfId="0" applyNumberFormat="1" applyProtection="1">
      <alignment vertical="center"/>
      <protection hidden="1"/>
    </xf>
    <xf numFmtId="0" fontId="0" fillId="0" borderId="0" xfId="0" applyAlignment="1" applyProtection="1">
      <alignment vertical="top"/>
      <protection hidden="1"/>
    </xf>
    <xf numFmtId="0" fontId="15" fillId="0" borderId="10" xfId="0" quotePrefix="1" applyFont="1" applyBorder="1" applyAlignment="1" applyProtection="1">
      <alignment horizontal="center" vertical="center" wrapText="1"/>
      <protection hidden="1"/>
    </xf>
    <xf numFmtId="0" fontId="0" fillId="0" borderId="108" xfId="0" applyBorder="1" applyAlignment="1" applyProtection="1">
      <alignment horizontal="center" vertical="center"/>
      <protection hidden="1"/>
    </xf>
    <xf numFmtId="0" fontId="4" fillId="0" borderId="108" xfId="0" applyFont="1" applyBorder="1" applyAlignment="1" applyProtection="1">
      <alignment horizontal="center" vertical="center"/>
      <protection hidden="1"/>
    </xf>
    <xf numFmtId="0" fontId="5" fillId="0" borderId="75" xfId="0" applyFont="1" applyBorder="1" applyProtection="1">
      <alignment vertical="center"/>
      <protection hidden="1"/>
    </xf>
    <xf numFmtId="0" fontId="5" fillId="0" borderId="84" xfId="0" applyFont="1" applyBorder="1" applyProtection="1">
      <alignment vertical="center"/>
      <protection hidden="1"/>
    </xf>
    <xf numFmtId="0" fontId="5" fillId="0" borderId="93" xfId="0" applyFont="1" applyBorder="1" applyProtection="1">
      <alignment vertical="center"/>
      <protection hidden="1"/>
    </xf>
    <xf numFmtId="0" fontId="8" fillId="0" borderId="3" xfId="0" applyFont="1" applyBorder="1" applyProtection="1">
      <alignment vertical="center"/>
      <protection hidden="1"/>
    </xf>
    <xf numFmtId="176" fontId="6" fillId="0" borderId="3" xfId="0" applyNumberFormat="1" applyFont="1" applyBorder="1" applyAlignment="1" applyProtection="1">
      <alignment horizontal="center" vertical="center"/>
      <protection hidden="1"/>
    </xf>
    <xf numFmtId="177" fontId="6" fillId="0" borderId="13" xfId="0" applyNumberFormat="1" applyFont="1" applyBorder="1" applyAlignment="1" applyProtection="1">
      <alignment horizontal="center" vertical="center"/>
      <protection hidden="1"/>
    </xf>
    <xf numFmtId="0" fontId="8" fillId="0" borderId="9" xfId="0" applyFont="1" applyBorder="1" applyProtection="1">
      <alignment vertical="center"/>
      <protection hidden="1"/>
    </xf>
    <xf numFmtId="176" fontId="6" fillId="0" borderId="9" xfId="0" applyNumberFormat="1" applyFont="1" applyBorder="1" applyAlignment="1" applyProtection="1">
      <alignment horizontal="center" vertical="center"/>
      <protection hidden="1"/>
    </xf>
    <xf numFmtId="177" fontId="6" fillId="0" borderId="58" xfId="0" applyNumberFormat="1" applyFont="1" applyBorder="1" applyAlignment="1" applyProtection="1">
      <alignment horizontal="center" vertical="center"/>
      <protection hidden="1"/>
    </xf>
    <xf numFmtId="0" fontId="0" fillId="0" borderId="14" xfId="0" applyBorder="1" applyAlignment="1" applyProtection="1">
      <alignment horizontal="center" vertical="center"/>
      <protection hidden="1"/>
    </xf>
    <xf numFmtId="176" fontId="31" fillId="0" borderId="108" xfId="0" applyNumberFormat="1" applyFont="1" applyBorder="1" applyProtection="1">
      <alignment vertical="center"/>
      <protection hidden="1"/>
    </xf>
    <xf numFmtId="14" fontId="31" fillId="0" borderId="18" xfId="0" applyNumberFormat="1" applyFont="1" applyBorder="1" applyAlignment="1" applyProtection="1">
      <alignment horizontal="center" vertical="center"/>
      <protection hidden="1"/>
    </xf>
    <xf numFmtId="176" fontId="31" fillId="0" borderId="18" xfId="0" applyNumberFormat="1" applyFont="1" applyBorder="1" applyProtection="1">
      <alignment vertical="center"/>
      <protection hidden="1"/>
    </xf>
    <xf numFmtId="14" fontId="31" fillId="0" borderId="43" xfId="0" applyNumberFormat="1" applyFont="1" applyBorder="1" applyAlignment="1" applyProtection="1">
      <alignment horizontal="center" vertical="center"/>
      <protection hidden="1"/>
    </xf>
    <xf numFmtId="0" fontId="8" fillId="0" borderId="3" xfId="0" applyFont="1" applyBorder="1" applyAlignment="1" applyProtection="1">
      <alignment horizontal="center" vertical="center"/>
      <protection hidden="1"/>
    </xf>
    <xf numFmtId="0" fontId="5" fillId="0" borderId="3" xfId="0" applyFont="1" applyBorder="1" applyAlignment="1" applyProtection="1">
      <alignment horizontal="center" vertical="center"/>
      <protection hidden="1"/>
    </xf>
    <xf numFmtId="0" fontId="5" fillId="0" borderId="0" xfId="0" applyFont="1" applyAlignment="1" applyProtection="1">
      <alignment vertical="center" wrapText="1"/>
      <protection hidden="1"/>
    </xf>
    <xf numFmtId="0" fontId="8" fillId="0" borderId="20" xfId="0" applyFont="1" applyBorder="1" applyAlignment="1" applyProtection="1">
      <alignment horizontal="center" vertical="center"/>
      <protection hidden="1"/>
    </xf>
    <xf numFmtId="0" fontId="5" fillId="0" borderId="118" xfId="0" applyFont="1" applyBorder="1" applyAlignment="1" applyProtection="1">
      <alignment vertical="center" wrapText="1"/>
      <protection hidden="1"/>
    </xf>
    <xf numFmtId="0" fontId="5" fillId="0" borderId="3" xfId="0" applyFont="1" applyBorder="1" applyProtection="1">
      <alignment vertical="center"/>
      <protection hidden="1"/>
    </xf>
    <xf numFmtId="0" fontId="5" fillId="0" borderId="19" xfId="0" applyFont="1" applyBorder="1" applyAlignment="1" applyProtection="1">
      <alignment vertical="center" wrapText="1"/>
      <protection hidden="1"/>
    </xf>
    <xf numFmtId="0" fontId="8" fillId="0" borderId="3" xfId="0" applyFont="1" applyBorder="1" applyAlignment="1" applyProtection="1">
      <alignment horizontal="center" vertical="center"/>
      <protection locked="0" hidden="1"/>
    </xf>
    <xf numFmtId="0" fontId="8" fillId="0" borderId="20" xfId="0" applyFont="1" applyBorder="1" applyAlignment="1" applyProtection="1">
      <alignment horizontal="center" vertical="center"/>
      <protection locked="0" hidden="1"/>
    </xf>
    <xf numFmtId="0" fontId="42" fillId="0" borderId="123" xfId="0" applyFont="1" applyBorder="1" applyAlignment="1" applyProtection="1">
      <alignment horizontal="center" vertical="center" wrapText="1" shrinkToFit="1"/>
      <protection hidden="1"/>
    </xf>
    <xf numFmtId="0" fontId="48" fillId="0" borderId="0" xfId="0" applyFont="1" applyAlignment="1" applyProtection="1">
      <alignment horizontal="center" vertical="center"/>
      <protection hidden="1"/>
    </xf>
    <xf numFmtId="0" fontId="40" fillId="0" borderId="0" xfId="0" applyFont="1" applyProtection="1">
      <alignment vertical="center"/>
      <protection hidden="1"/>
    </xf>
    <xf numFmtId="0" fontId="0" fillId="7" borderId="0" xfId="0" applyFill="1" applyProtection="1">
      <alignment vertical="center"/>
      <protection hidden="1"/>
    </xf>
    <xf numFmtId="0" fontId="8" fillId="0" borderId="0" xfId="0" applyFont="1" applyAlignment="1" applyProtection="1">
      <alignment vertical="center" wrapText="1"/>
      <protection hidden="1"/>
    </xf>
    <xf numFmtId="0" fontId="6" fillId="0" borderId="0" xfId="0" applyFont="1" applyAlignment="1" applyProtection="1">
      <alignment vertical="center" wrapText="1"/>
      <protection hidden="1"/>
    </xf>
    <xf numFmtId="0" fontId="6" fillId="0" borderId="0" xfId="0" applyFont="1" applyProtection="1">
      <alignment vertical="center"/>
      <protection hidden="1"/>
    </xf>
    <xf numFmtId="0" fontId="10" fillId="0" borderId="0" xfId="0" applyFont="1" applyAlignment="1" applyProtection="1">
      <alignment vertical="center" shrinkToFit="1"/>
      <protection locked="0" hidden="1"/>
    </xf>
    <xf numFmtId="0" fontId="0" fillId="0" borderId="0" xfId="0" applyProtection="1">
      <alignment vertical="center"/>
      <protection locked="0" hidden="1"/>
    </xf>
    <xf numFmtId="0" fontId="33" fillId="7" borderId="0" xfId="0" applyFont="1" applyFill="1" applyAlignment="1" applyProtection="1">
      <alignment horizontal="center" vertical="center"/>
      <protection hidden="1"/>
    </xf>
    <xf numFmtId="0" fontId="6" fillId="7" borderId="0" xfId="0" applyFont="1" applyFill="1" applyProtection="1">
      <alignment vertical="center"/>
      <protection hidden="1"/>
    </xf>
    <xf numFmtId="49" fontId="0" fillId="7" borderId="0" xfId="0" applyNumberFormat="1" applyFill="1" applyAlignment="1" applyProtection="1">
      <alignment horizontal="right" vertical="center"/>
      <protection hidden="1"/>
    </xf>
    <xf numFmtId="0" fontId="45" fillId="7" borderId="0" xfId="12" applyFill="1" applyAlignment="1" applyProtection="1">
      <alignment vertical="center"/>
      <protection hidden="1"/>
    </xf>
    <xf numFmtId="0" fontId="0" fillId="7" borderId="0" xfId="0" applyFill="1" applyAlignment="1" applyProtection="1">
      <alignment vertical="center" wrapText="1"/>
      <protection hidden="1"/>
    </xf>
    <xf numFmtId="0" fontId="15" fillId="7" borderId="0" xfId="0" applyFont="1" applyFill="1" applyProtection="1">
      <alignment vertical="center"/>
      <protection hidden="1"/>
    </xf>
    <xf numFmtId="55" fontId="0" fillId="7" borderId="0" xfId="0" applyNumberFormat="1" applyFill="1" applyProtection="1">
      <alignment vertical="center"/>
      <protection hidden="1"/>
    </xf>
    <xf numFmtId="176" fontId="31" fillId="0" borderId="108" xfId="0" applyNumberFormat="1" applyFont="1" applyBorder="1" applyProtection="1">
      <alignment vertical="center"/>
      <protection locked="0"/>
    </xf>
    <xf numFmtId="176" fontId="31" fillId="0" borderId="18" xfId="0" applyNumberFormat="1" applyFont="1" applyBorder="1" applyProtection="1">
      <alignment vertical="center"/>
      <protection locked="0"/>
    </xf>
    <xf numFmtId="176" fontId="6" fillId="0" borderId="3" xfId="0" applyNumberFormat="1" applyFont="1" applyBorder="1" applyAlignment="1" applyProtection="1">
      <alignment horizontal="center" vertical="center"/>
      <protection locked="0"/>
    </xf>
    <xf numFmtId="176" fontId="6" fillId="0" borderId="9" xfId="0" applyNumberFormat="1" applyFont="1" applyBorder="1" applyAlignment="1" applyProtection="1">
      <alignment horizontal="center" vertical="center"/>
      <protection locked="0"/>
    </xf>
    <xf numFmtId="0" fontId="45" fillId="7" borderId="0" xfId="12" applyFill="1" applyAlignment="1" applyProtection="1">
      <alignment vertical="center"/>
      <protection locked="0" hidden="1"/>
    </xf>
    <xf numFmtId="0" fontId="0" fillId="7" borderId="0" xfId="0" applyFill="1" applyAlignment="1" applyProtection="1">
      <alignment horizontal="left" vertical="top" wrapText="1"/>
      <protection hidden="1"/>
    </xf>
    <xf numFmtId="0" fontId="0" fillId="7" borderId="0" xfId="0" applyFill="1" applyAlignment="1" applyProtection="1">
      <alignment horizontal="left" vertical="top" wrapText="1"/>
      <protection hidden="1"/>
    </xf>
    <xf numFmtId="0" fontId="23" fillId="0" borderId="0" xfId="0" applyFont="1" applyAlignment="1" applyProtection="1">
      <alignment horizontal="right" vertical="center"/>
      <protection hidden="1"/>
    </xf>
    <xf numFmtId="0" fontId="33" fillId="7" borderId="0" xfId="0" applyFont="1" applyFill="1" applyAlignment="1" applyProtection="1">
      <alignment horizontal="center" vertical="center"/>
      <protection hidden="1"/>
    </xf>
    <xf numFmtId="0" fontId="7" fillId="3" borderId="33" xfId="0" applyFont="1" applyFill="1" applyBorder="1" applyAlignment="1" applyProtection="1">
      <alignment horizontal="center" vertical="center" wrapText="1"/>
      <protection hidden="1"/>
    </xf>
    <xf numFmtId="0" fontId="7" fillId="3" borderId="22" xfId="0" applyFont="1" applyFill="1" applyBorder="1" applyAlignment="1" applyProtection="1">
      <alignment horizontal="center" vertical="center"/>
      <protection hidden="1"/>
    </xf>
    <xf numFmtId="0" fontId="0" fillId="0" borderId="1" xfId="0" applyBorder="1" applyAlignment="1" applyProtection="1">
      <alignment horizontal="left" vertical="center"/>
      <protection locked="0"/>
    </xf>
    <xf numFmtId="0" fontId="0" fillId="0" borderId="2" xfId="0" applyBorder="1" applyAlignment="1" applyProtection="1">
      <alignment horizontal="left" vertical="center"/>
      <protection locked="0"/>
    </xf>
    <xf numFmtId="0" fontId="0" fillId="0" borderId="30" xfId="0" applyBorder="1" applyAlignment="1" applyProtection="1">
      <alignment horizontal="left" vertical="center"/>
      <protection locked="0"/>
    </xf>
    <xf numFmtId="0" fontId="25" fillId="3" borderId="37" xfId="0" applyFont="1" applyFill="1" applyBorder="1" applyAlignment="1" applyProtection="1">
      <alignment horizontal="center" vertical="center"/>
      <protection hidden="1"/>
    </xf>
    <xf numFmtId="0" fontId="25" fillId="3" borderId="4" xfId="0" applyFont="1" applyFill="1" applyBorder="1" applyAlignment="1" applyProtection="1">
      <alignment horizontal="center" vertical="center"/>
      <protection hidden="1"/>
    </xf>
    <xf numFmtId="0" fontId="15" fillId="0" borderId="1" xfId="0" applyFont="1" applyBorder="1" applyAlignment="1" applyProtection="1">
      <alignment horizontal="center" vertical="center"/>
      <protection locked="0"/>
    </xf>
    <xf numFmtId="0" fontId="15" fillId="0" borderId="2" xfId="0" applyFont="1" applyBorder="1" applyAlignment="1" applyProtection="1">
      <alignment horizontal="center" vertical="center"/>
      <protection locked="0"/>
    </xf>
    <xf numFmtId="0" fontId="15" fillId="0" borderId="4" xfId="0" applyFont="1" applyBorder="1" applyAlignment="1" applyProtection="1">
      <alignment horizontal="center" vertical="center"/>
      <protection locked="0"/>
    </xf>
    <xf numFmtId="0" fontId="7" fillId="3" borderId="34" xfId="0" applyFont="1" applyFill="1" applyBorder="1" applyAlignment="1" applyProtection="1">
      <alignment horizontal="center" vertical="center" wrapText="1"/>
      <protection hidden="1"/>
    </xf>
    <xf numFmtId="0" fontId="7" fillId="3" borderId="44" xfId="0" applyFont="1" applyFill="1" applyBorder="1" applyAlignment="1" applyProtection="1">
      <alignment horizontal="center" vertical="center" wrapText="1"/>
      <protection hidden="1"/>
    </xf>
    <xf numFmtId="0" fontId="0" fillId="0" borderId="1" xfId="0" applyBorder="1" applyAlignment="1" applyProtection="1">
      <alignment horizontal="left" vertical="center" wrapText="1"/>
      <protection locked="0"/>
    </xf>
    <xf numFmtId="0" fontId="0" fillId="0" borderId="2" xfId="0" applyBorder="1" applyAlignment="1" applyProtection="1">
      <alignment horizontal="left" vertical="center" wrapText="1"/>
      <protection locked="0"/>
    </xf>
    <xf numFmtId="0" fontId="0" fillId="0" borderId="30" xfId="0" applyBorder="1" applyAlignment="1" applyProtection="1">
      <alignment horizontal="left" vertical="center" wrapText="1"/>
      <protection locked="0"/>
    </xf>
    <xf numFmtId="0" fontId="0" fillId="0" borderId="18" xfId="0" applyBorder="1" applyAlignment="1" applyProtection="1">
      <alignment horizontal="right" vertical="center"/>
      <protection locked="0"/>
    </xf>
    <xf numFmtId="0" fontId="16" fillId="0" borderId="0" xfId="0" applyFont="1" applyAlignment="1" applyProtection="1">
      <alignment horizontal="left" vertical="top" wrapText="1"/>
      <protection hidden="1"/>
    </xf>
    <xf numFmtId="0" fontId="16" fillId="0" borderId="0" xfId="0" applyFont="1" applyAlignment="1" applyProtection="1">
      <alignment horizontal="left" vertical="top"/>
      <protection hidden="1"/>
    </xf>
    <xf numFmtId="0" fontId="25" fillId="3" borderId="45" xfId="0" applyFont="1" applyFill="1" applyBorder="1" applyAlignment="1" applyProtection="1">
      <alignment horizontal="center" vertical="center"/>
      <protection hidden="1"/>
    </xf>
    <xf numFmtId="0" fontId="25" fillId="3" borderId="46" xfId="0" applyFont="1" applyFill="1" applyBorder="1" applyAlignment="1" applyProtection="1">
      <alignment horizontal="center" vertical="center"/>
      <protection hidden="1"/>
    </xf>
    <xf numFmtId="0" fontId="0" fillId="0" borderId="47" xfId="0" applyBorder="1" applyAlignment="1" applyProtection="1">
      <alignment horizontal="left" vertical="center"/>
      <protection locked="0"/>
    </xf>
    <xf numFmtId="0" fontId="0" fillId="0" borderId="48" xfId="0" applyBorder="1" applyAlignment="1" applyProtection="1">
      <alignment horizontal="left" vertical="center"/>
      <protection locked="0"/>
    </xf>
    <xf numFmtId="0" fontId="0" fillId="0" borderId="49" xfId="0" applyBorder="1" applyAlignment="1" applyProtection="1">
      <alignment horizontal="left" vertical="center"/>
      <protection locked="0"/>
    </xf>
    <xf numFmtId="0" fontId="11" fillId="4" borderId="1" xfId="0" applyFont="1" applyFill="1" applyBorder="1" applyAlignment="1" applyProtection="1">
      <alignment horizontal="left" vertical="center"/>
      <protection locked="0"/>
    </xf>
    <xf numFmtId="0" fontId="11" fillId="4" borderId="2" xfId="0" applyFont="1" applyFill="1" applyBorder="1" applyAlignment="1" applyProtection="1">
      <alignment horizontal="left" vertical="center"/>
      <protection locked="0"/>
    </xf>
    <xf numFmtId="0" fontId="11" fillId="4" borderId="30" xfId="0" applyFont="1" applyFill="1" applyBorder="1" applyAlignment="1" applyProtection="1">
      <alignment horizontal="left" vertical="center"/>
      <protection locked="0"/>
    </xf>
    <xf numFmtId="0" fontId="8" fillId="3" borderId="35" xfId="0" applyFont="1" applyFill="1" applyBorder="1" applyAlignment="1" applyProtection="1">
      <alignment horizontal="center" vertical="center" wrapText="1"/>
      <protection hidden="1"/>
    </xf>
    <xf numFmtId="0" fontId="8" fillId="3" borderId="43" xfId="0" applyFont="1" applyFill="1" applyBorder="1" applyAlignment="1" applyProtection="1">
      <alignment horizontal="center" vertical="center" wrapText="1"/>
      <protection hidden="1"/>
    </xf>
    <xf numFmtId="0" fontId="10" fillId="5" borderId="28" xfId="0" applyFont="1" applyFill="1" applyBorder="1" applyAlignment="1" applyProtection="1">
      <alignment horizontal="center" vertical="center" wrapText="1"/>
      <protection hidden="1"/>
    </xf>
    <xf numFmtId="0" fontId="10" fillId="5" borderId="3" xfId="0" applyFont="1" applyFill="1" applyBorder="1" applyAlignment="1" applyProtection="1">
      <alignment horizontal="center" vertical="center" wrapText="1"/>
      <protection hidden="1"/>
    </xf>
    <xf numFmtId="0" fontId="9" fillId="0" borderId="3" xfId="0" applyFont="1" applyBorder="1" applyAlignment="1" applyProtection="1">
      <alignment horizontal="center" vertical="center"/>
      <protection locked="0" hidden="1"/>
    </xf>
    <xf numFmtId="0" fontId="9" fillId="0" borderId="29" xfId="0" applyFont="1" applyBorder="1" applyAlignment="1" applyProtection="1">
      <alignment horizontal="center" vertical="center"/>
      <protection locked="0" hidden="1"/>
    </xf>
    <xf numFmtId="49" fontId="0" fillId="0" borderId="39" xfId="0" applyNumberFormat="1" applyBorder="1" applyAlignment="1" applyProtection="1">
      <alignment horizontal="left" vertical="center"/>
      <protection locked="0"/>
    </xf>
    <xf numFmtId="49" fontId="0" fillId="0" borderId="54" xfId="0" applyNumberFormat="1" applyBorder="1" applyAlignment="1" applyProtection="1">
      <alignment horizontal="left" vertical="center"/>
      <protection locked="0"/>
    </xf>
    <xf numFmtId="0" fontId="7" fillId="3" borderId="55" xfId="0" applyFont="1" applyFill="1" applyBorder="1" applyAlignment="1" applyProtection="1">
      <alignment horizontal="center" vertical="center" wrapText="1"/>
      <protection hidden="1"/>
    </xf>
    <xf numFmtId="0" fontId="7" fillId="3" borderId="56" xfId="0" applyFont="1" applyFill="1" applyBorder="1" applyAlignment="1" applyProtection="1">
      <alignment horizontal="center" vertical="center"/>
      <protection hidden="1"/>
    </xf>
    <xf numFmtId="0" fontId="7" fillId="3" borderId="22" xfId="0" applyFont="1" applyFill="1" applyBorder="1" applyAlignment="1" applyProtection="1">
      <alignment horizontal="center" vertical="center" wrapText="1"/>
      <protection hidden="1"/>
    </xf>
    <xf numFmtId="0" fontId="7" fillId="3" borderId="52" xfId="0" applyFont="1" applyFill="1" applyBorder="1" applyAlignment="1" applyProtection="1">
      <alignment horizontal="center" vertical="center" wrapText="1"/>
      <protection hidden="1"/>
    </xf>
    <xf numFmtId="0" fontId="7" fillId="3" borderId="53" xfId="0" applyFont="1" applyFill="1" applyBorder="1" applyAlignment="1" applyProtection="1">
      <alignment horizontal="center" vertical="center" wrapText="1"/>
      <protection hidden="1"/>
    </xf>
    <xf numFmtId="0" fontId="0" fillId="0" borderId="4" xfId="0" applyBorder="1" applyAlignment="1" applyProtection="1">
      <alignment horizontal="left" vertical="center"/>
      <protection locked="0"/>
    </xf>
    <xf numFmtId="0" fontId="0" fillId="0" borderId="4" xfId="0" applyBorder="1" applyAlignment="1" applyProtection="1">
      <alignment horizontal="left" vertical="center" wrapText="1"/>
      <protection locked="0"/>
    </xf>
    <xf numFmtId="0" fontId="0" fillId="0" borderId="3" xfId="0" applyBorder="1" applyAlignment="1" applyProtection="1">
      <alignment horizontal="left" vertical="center"/>
      <protection locked="0"/>
    </xf>
    <xf numFmtId="0" fontId="0" fillId="0" borderId="29" xfId="0" applyBorder="1" applyAlignment="1" applyProtection="1">
      <alignment horizontal="left" vertical="center"/>
      <protection locked="0"/>
    </xf>
    <xf numFmtId="0" fontId="10" fillId="5" borderId="25" xfId="0" applyFont="1" applyFill="1" applyBorder="1" applyAlignment="1" applyProtection="1">
      <alignment horizontal="center" vertical="center" wrapText="1"/>
      <protection hidden="1"/>
    </xf>
    <xf numFmtId="0" fontId="10" fillId="5" borderId="26" xfId="0" applyFont="1" applyFill="1" applyBorder="1" applyAlignment="1" applyProtection="1">
      <alignment horizontal="center" vertical="center" wrapText="1"/>
      <protection hidden="1"/>
    </xf>
    <xf numFmtId="14" fontId="31" fillId="0" borderId="26" xfId="0" applyNumberFormat="1" applyFont="1" applyBorder="1" applyAlignment="1" applyProtection="1">
      <alignment horizontal="center" vertical="center"/>
      <protection locked="0"/>
    </xf>
    <xf numFmtId="0" fontId="32" fillId="0" borderId="26" xfId="0" applyFont="1" applyBorder="1" applyAlignment="1" applyProtection="1">
      <alignment horizontal="left" vertical="center" wrapText="1" shrinkToFit="1"/>
      <protection hidden="1"/>
    </xf>
    <xf numFmtId="0" fontId="32" fillId="0" borderId="27" xfId="0" applyFont="1" applyBorder="1" applyAlignment="1" applyProtection="1">
      <alignment horizontal="left" vertical="center" wrapText="1" shrinkToFit="1"/>
      <protection hidden="1"/>
    </xf>
    <xf numFmtId="0" fontId="17" fillId="0" borderId="20" xfId="0" applyFont="1" applyBorder="1" applyAlignment="1" applyProtection="1">
      <alignment horizontal="left" vertical="center" wrapText="1"/>
      <protection hidden="1"/>
    </xf>
    <xf numFmtId="0" fontId="34" fillId="0" borderId="20" xfId="0" applyFont="1" applyBorder="1" applyAlignment="1" applyProtection="1">
      <alignment horizontal="left" vertical="center"/>
      <protection hidden="1"/>
    </xf>
    <xf numFmtId="0" fontId="34" fillId="0" borderId="3" xfId="0" applyFont="1" applyBorder="1" applyAlignment="1" applyProtection="1">
      <alignment horizontal="left" vertical="center"/>
      <protection hidden="1"/>
    </xf>
    <xf numFmtId="0" fontId="34" fillId="0" borderId="29" xfId="0" applyFont="1" applyBorder="1" applyAlignment="1" applyProtection="1">
      <alignment horizontal="left" vertical="center"/>
      <protection hidden="1"/>
    </xf>
    <xf numFmtId="0" fontId="7" fillId="5" borderId="38" xfId="0" applyFont="1" applyFill="1" applyBorder="1" applyAlignment="1" applyProtection="1">
      <alignment horizontal="center" vertical="center" wrapText="1"/>
      <protection hidden="1"/>
    </xf>
    <xf numFmtId="0" fontId="10" fillId="5" borderId="39" xfId="0" applyFont="1" applyFill="1" applyBorder="1" applyAlignment="1" applyProtection="1">
      <alignment horizontal="center" vertical="center"/>
      <protection hidden="1"/>
    </xf>
    <xf numFmtId="0" fontId="8" fillId="0" borderId="40" xfId="0" applyFont="1" applyBorder="1" applyAlignment="1" applyProtection="1">
      <alignment horizontal="center" vertical="center"/>
      <protection locked="0" hidden="1"/>
    </xf>
    <xf numFmtId="0" fontId="8" fillId="0" borderId="57" xfId="0" applyFont="1" applyBorder="1" applyAlignment="1" applyProtection="1">
      <alignment horizontal="center" vertical="center"/>
      <protection locked="0" hidden="1"/>
    </xf>
    <xf numFmtId="0" fontId="0" fillId="5" borderId="39" xfId="0" applyFill="1" applyBorder="1" applyAlignment="1" applyProtection="1">
      <alignment horizontal="center" vertical="center" wrapText="1"/>
      <protection hidden="1"/>
    </xf>
    <xf numFmtId="0" fontId="35" fillId="0" borderId="39" xfId="0" applyFont="1" applyBorder="1" applyAlignment="1" applyProtection="1">
      <alignment horizontal="center" vertical="center"/>
      <protection locked="0"/>
    </xf>
    <xf numFmtId="0" fontId="5" fillId="6" borderId="39" xfId="0" applyFont="1" applyFill="1" applyBorder="1" applyAlignment="1" applyProtection="1">
      <alignment horizontal="left" vertical="center"/>
      <protection hidden="1"/>
    </xf>
    <xf numFmtId="0" fontId="5" fillId="6" borderId="54" xfId="0" applyFont="1" applyFill="1" applyBorder="1" applyAlignment="1" applyProtection="1">
      <alignment horizontal="left" vertical="center"/>
      <protection hidden="1"/>
    </xf>
    <xf numFmtId="0" fontId="10" fillId="5" borderId="3" xfId="0" applyFont="1" applyFill="1" applyBorder="1" applyAlignment="1" applyProtection="1">
      <alignment horizontal="center" vertical="center"/>
      <protection hidden="1"/>
    </xf>
    <xf numFmtId="0" fontId="10" fillId="5" borderId="28" xfId="0" applyFont="1" applyFill="1" applyBorder="1" applyAlignment="1" applyProtection="1">
      <alignment horizontal="center" vertical="center"/>
      <protection hidden="1"/>
    </xf>
    <xf numFmtId="0" fontId="15" fillId="6" borderId="3" xfId="0" applyFont="1" applyFill="1" applyBorder="1" applyAlignment="1" applyProtection="1">
      <alignment horizontal="center" vertical="center"/>
      <protection hidden="1"/>
    </xf>
    <xf numFmtId="0" fontId="33" fillId="7" borderId="3" xfId="0" applyFont="1" applyFill="1" applyBorder="1" applyAlignment="1" applyProtection="1">
      <alignment horizontal="center" vertical="center"/>
      <protection locked="0"/>
    </xf>
    <xf numFmtId="0" fontId="19" fillId="6" borderId="3" xfId="0" applyFont="1" applyFill="1" applyBorder="1" applyAlignment="1" applyProtection="1">
      <alignment horizontal="left" vertical="center" wrapText="1"/>
      <protection hidden="1"/>
    </xf>
    <xf numFmtId="0" fontId="19" fillId="6" borderId="29" xfId="0" applyFont="1" applyFill="1" applyBorder="1" applyAlignment="1" applyProtection="1">
      <alignment horizontal="left" vertical="center" wrapText="1"/>
      <protection hidden="1"/>
    </xf>
    <xf numFmtId="0" fontId="8" fillId="0" borderId="3" xfId="0" applyFont="1" applyBorder="1" applyAlignment="1" applyProtection="1">
      <alignment horizontal="left" vertical="center" shrinkToFit="1"/>
      <protection locked="0" hidden="1"/>
    </xf>
    <xf numFmtId="0" fontId="6" fillId="0" borderId="3" xfId="0" applyFont="1" applyBorder="1" applyAlignment="1" applyProtection="1">
      <alignment horizontal="center" vertical="center"/>
      <protection hidden="1"/>
    </xf>
    <xf numFmtId="176" fontId="37" fillId="0" borderId="3" xfId="0" applyNumberFormat="1" applyFont="1" applyBorder="1" applyAlignment="1" applyProtection="1">
      <alignment horizontal="center" vertical="center"/>
      <protection locked="0"/>
    </xf>
    <xf numFmtId="176" fontId="37" fillId="0" borderId="13" xfId="0" applyNumberFormat="1" applyFont="1" applyBorder="1" applyAlignment="1" applyProtection="1">
      <alignment horizontal="center" vertical="center"/>
      <protection locked="0"/>
    </xf>
    <xf numFmtId="0" fontId="22" fillId="0" borderId="0" xfId="0" applyFont="1" applyAlignment="1" applyProtection="1">
      <alignment horizontal="right" vertical="center"/>
      <protection hidden="1"/>
    </xf>
    <xf numFmtId="0" fontId="36" fillId="8" borderId="16" xfId="0" applyFont="1" applyFill="1" applyBorder="1" applyAlignment="1" applyProtection="1">
      <alignment horizontal="center" vertical="center"/>
      <protection hidden="1"/>
    </xf>
    <xf numFmtId="0" fontId="36" fillId="9" borderId="16" xfId="0" applyFont="1" applyFill="1" applyBorder="1" applyAlignment="1" applyProtection="1">
      <alignment horizontal="center" vertical="center"/>
      <protection hidden="1"/>
    </xf>
    <xf numFmtId="0" fontId="36" fillId="9" borderId="17" xfId="0" applyFont="1" applyFill="1" applyBorder="1" applyAlignment="1" applyProtection="1">
      <alignment horizontal="center" vertical="center"/>
      <protection hidden="1"/>
    </xf>
    <xf numFmtId="0" fontId="8" fillId="0" borderId="9" xfId="0" applyFont="1" applyBorder="1" applyAlignment="1" applyProtection="1">
      <alignment horizontal="left" vertical="center" shrinkToFit="1"/>
      <protection locked="0" hidden="1"/>
    </xf>
    <xf numFmtId="0" fontId="6" fillId="0" borderId="9" xfId="0" applyFont="1" applyBorder="1" applyAlignment="1" applyProtection="1">
      <alignment horizontal="center" vertical="center"/>
      <protection hidden="1"/>
    </xf>
    <xf numFmtId="176" fontId="37" fillId="0" borderId="9" xfId="0" applyNumberFormat="1" applyFont="1" applyBorder="1" applyAlignment="1" applyProtection="1">
      <alignment horizontal="center" vertical="center"/>
      <protection locked="0"/>
    </xf>
    <xf numFmtId="176" fontId="37" fillId="0" borderId="58" xfId="0" applyNumberFormat="1" applyFont="1" applyBorder="1" applyAlignment="1" applyProtection="1">
      <alignment horizontal="center" vertical="center"/>
      <protection locked="0"/>
    </xf>
    <xf numFmtId="0" fontId="8" fillId="0" borderId="1" xfId="0" applyFont="1" applyBorder="1" applyAlignment="1" applyProtection="1">
      <alignment horizontal="left" vertical="center" shrinkToFit="1"/>
      <protection locked="0" hidden="1"/>
    </xf>
    <xf numFmtId="0" fontId="8" fillId="0" borderId="2" xfId="0" applyFont="1" applyBorder="1" applyAlignment="1" applyProtection="1">
      <alignment horizontal="left" vertical="center" shrinkToFit="1"/>
      <protection locked="0" hidden="1"/>
    </xf>
    <xf numFmtId="0" fontId="8" fillId="0" borderId="4" xfId="0" applyFont="1" applyBorder="1" applyAlignment="1" applyProtection="1">
      <alignment horizontal="left" vertical="center" shrinkToFit="1"/>
      <protection locked="0" hidden="1"/>
    </xf>
    <xf numFmtId="0" fontId="6" fillId="0" borderId="1" xfId="0" applyFont="1" applyBorder="1" applyAlignment="1" applyProtection="1">
      <alignment horizontal="center" vertical="center"/>
      <protection hidden="1"/>
    </xf>
    <xf numFmtId="0" fontId="6" fillId="0" borderId="4" xfId="0" applyFont="1" applyBorder="1" applyAlignment="1" applyProtection="1">
      <alignment horizontal="center" vertical="center"/>
      <protection hidden="1"/>
    </xf>
    <xf numFmtId="0" fontId="8" fillId="0" borderId="10" xfId="0" applyFont="1" applyBorder="1" applyAlignment="1" applyProtection="1">
      <alignment horizontal="left" vertical="center" shrinkToFit="1"/>
      <protection locked="0" hidden="1"/>
    </xf>
    <xf numFmtId="0" fontId="8" fillId="0" borderId="11" xfId="0" applyFont="1" applyBorder="1" applyAlignment="1" applyProtection="1">
      <alignment horizontal="left" vertical="center" shrinkToFit="1"/>
      <protection locked="0" hidden="1"/>
    </xf>
    <xf numFmtId="0" fontId="8" fillId="0" borderId="59" xfId="0" applyFont="1" applyBorder="1" applyAlignment="1" applyProtection="1">
      <alignment horizontal="left" vertical="center" shrinkToFit="1"/>
      <protection locked="0" hidden="1"/>
    </xf>
    <xf numFmtId="0" fontId="6" fillId="0" borderId="10" xfId="0" applyFont="1" applyBorder="1" applyAlignment="1" applyProtection="1">
      <alignment horizontal="center" vertical="center"/>
      <protection hidden="1"/>
    </xf>
    <xf numFmtId="0" fontId="6" fillId="0" borderId="59" xfId="0" applyFont="1" applyBorder="1" applyAlignment="1" applyProtection="1">
      <alignment horizontal="center" vertical="center"/>
      <protection hidden="1"/>
    </xf>
    <xf numFmtId="0" fontId="8" fillId="0" borderId="60" xfId="0" applyFont="1" applyBorder="1" applyAlignment="1" applyProtection="1">
      <alignment horizontal="center" vertical="center"/>
      <protection locked="0" hidden="1"/>
    </xf>
    <xf numFmtId="0" fontId="8" fillId="0" borderId="61" xfId="0" applyFont="1" applyBorder="1" applyAlignment="1" applyProtection="1">
      <alignment horizontal="center" vertical="center"/>
      <protection locked="0" hidden="1"/>
    </xf>
    <xf numFmtId="0" fontId="7" fillId="0" borderId="62" xfId="0" applyFont="1" applyBorder="1" applyAlignment="1" applyProtection="1">
      <alignment horizontal="left" vertical="center"/>
      <protection hidden="1"/>
    </xf>
    <xf numFmtId="0" fontId="7" fillId="0" borderId="63" xfId="0" applyFont="1" applyBorder="1" applyAlignment="1" applyProtection="1">
      <alignment horizontal="left" vertical="center"/>
      <protection hidden="1"/>
    </xf>
    <xf numFmtId="0" fontId="7" fillId="0" borderId="61" xfId="0" applyFont="1" applyBorder="1" applyAlignment="1" applyProtection="1">
      <alignment horizontal="left" vertical="center"/>
      <protection hidden="1"/>
    </xf>
    <xf numFmtId="0" fontId="0" fillId="0" borderId="62" xfId="0" applyBorder="1" applyAlignment="1" applyProtection="1">
      <alignment horizontal="center" vertical="center"/>
      <protection locked="0"/>
    </xf>
    <xf numFmtId="0" fontId="0" fillId="0" borderId="63" xfId="0" applyBorder="1" applyAlignment="1" applyProtection="1">
      <alignment horizontal="center" vertical="center"/>
      <protection locked="0"/>
    </xf>
    <xf numFmtId="0" fontId="0" fillId="0" borderId="61" xfId="0" applyBorder="1" applyAlignment="1" applyProtection="1">
      <alignment horizontal="center" vertical="center"/>
      <protection locked="0"/>
    </xf>
    <xf numFmtId="0" fontId="4" fillId="0" borderId="62" xfId="0" applyFont="1" applyBorder="1" applyAlignment="1" applyProtection="1">
      <alignment horizontal="left" vertical="center"/>
      <protection locked="0"/>
    </xf>
    <xf numFmtId="0" fontId="4" fillId="0" borderId="63" xfId="0" applyFont="1" applyBorder="1" applyAlignment="1" applyProtection="1">
      <alignment horizontal="left" vertical="center"/>
      <protection locked="0"/>
    </xf>
    <xf numFmtId="0" fontId="4" fillId="0" borderId="64" xfId="0" applyFont="1" applyBorder="1" applyAlignment="1" applyProtection="1">
      <alignment horizontal="left" vertical="center"/>
      <protection locked="0"/>
    </xf>
    <xf numFmtId="0" fontId="8" fillId="0" borderId="6" xfId="0" applyFont="1" applyBorder="1" applyAlignment="1" applyProtection="1">
      <alignment horizontal="center" vertical="center"/>
      <protection locked="0" hidden="1"/>
    </xf>
    <xf numFmtId="0" fontId="8" fillId="0" borderId="4" xfId="0" applyFont="1" applyBorder="1" applyAlignment="1" applyProtection="1">
      <alignment horizontal="center" vertical="center"/>
      <protection locked="0" hidden="1"/>
    </xf>
    <xf numFmtId="0" fontId="0" fillId="0" borderId="1" xfId="0" applyBorder="1" applyAlignment="1" applyProtection="1">
      <alignment horizontal="left" vertical="center" wrapText="1"/>
      <protection hidden="1"/>
    </xf>
    <xf numFmtId="0" fontId="0" fillId="0" borderId="2" xfId="0" applyBorder="1" applyAlignment="1" applyProtection="1">
      <alignment horizontal="left" vertical="center" wrapText="1"/>
      <protection hidden="1"/>
    </xf>
    <xf numFmtId="0" fontId="0" fillId="0" borderId="5" xfId="0" applyBorder="1" applyAlignment="1" applyProtection="1">
      <alignment horizontal="left" vertical="center" wrapText="1"/>
      <protection hidden="1"/>
    </xf>
    <xf numFmtId="0" fontId="0" fillId="0" borderId="62" xfId="0" applyBorder="1" applyAlignment="1" applyProtection="1">
      <alignment horizontal="left" vertical="center" wrapText="1"/>
      <protection hidden="1"/>
    </xf>
    <xf numFmtId="0" fontId="0" fillId="0" borderId="63" xfId="0" applyBorder="1" applyAlignment="1" applyProtection="1">
      <alignment horizontal="left" vertical="center" wrapText="1"/>
      <protection hidden="1"/>
    </xf>
    <xf numFmtId="0" fontId="0" fillId="0" borderId="64" xfId="0" applyBorder="1" applyAlignment="1" applyProtection="1">
      <alignment horizontal="left" vertical="center" wrapText="1"/>
      <protection hidden="1"/>
    </xf>
    <xf numFmtId="0" fontId="8" fillId="0" borderId="65" xfId="0" applyFont="1" applyBorder="1" applyAlignment="1" applyProtection="1">
      <alignment horizontal="center" vertical="center"/>
      <protection locked="0" hidden="1"/>
    </xf>
    <xf numFmtId="0" fontId="8" fillId="0" borderId="59" xfId="0" applyFont="1" applyBorder="1" applyAlignment="1" applyProtection="1">
      <alignment horizontal="center" vertical="center"/>
      <protection locked="0" hidden="1"/>
    </xf>
    <xf numFmtId="0" fontId="0" fillId="0" borderId="10" xfId="0" applyBorder="1" applyAlignment="1" applyProtection="1">
      <alignment horizontal="left" vertical="center" wrapText="1"/>
      <protection hidden="1"/>
    </xf>
    <xf numFmtId="0" fontId="0" fillId="0" borderId="11" xfId="0" applyBorder="1" applyAlignment="1" applyProtection="1">
      <alignment horizontal="left" vertical="center" wrapText="1"/>
      <protection hidden="1"/>
    </xf>
    <xf numFmtId="0" fontId="0" fillId="0" borderId="12" xfId="0" applyBorder="1" applyAlignment="1" applyProtection="1">
      <alignment horizontal="left" vertical="center" wrapText="1"/>
      <protection hidden="1"/>
    </xf>
    <xf numFmtId="0" fontId="12" fillId="0" borderId="0" xfId="0" applyFont="1" applyAlignment="1" applyProtection="1">
      <alignment horizontal="center" vertical="center"/>
      <protection hidden="1"/>
    </xf>
    <xf numFmtId="3" fontId="12" fillId="0" borderId="0" xfId="0" applyNumberFormat="1" applyFont="1" applyAlignment="1" applyProtection="1">
      <alignment horizontal="right" vertical="center"/>
      <protection hidden="1"/>
    </xf>
    <xf numFmtId="5" fontId="12" fillId="0" borderId="0" xfId="0" applyNumberFormat="1" applyFont="1" applyAlignment="1" applyProtection="1">
      <alignment horizontal="right" vertical="center"/>
      <protection hidden="1"/>
    </xf>
    <xf numFmtId="0" fontId="16" fillId="0" borderId="3"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protection hidden="1"/>
    </xf>
    <xf numFmtId="0" fontId="16" fillId="0" borderId="74" xfId="0" applyFont="1" applyBorder="1" applyAlignment="1" applyProtection="1">
      <alignment horizontal="center" vertical="center"/>
      <protection hidden="1"/>
    </xf>
    <xf numFmtId="0" fontId="16" fillId="0" borderId="73" xfId="0" applyFont="1" applyBorder="1" applyAlignment="1" applyProtection="1">
      <alignment horizontal="center" vertical="center" wrapText="1"/>
      <protection hidden="1"/>
    </xf>
    <xf numFmtId="0" fontId="16" fillId="0" borderId="13" xfId="0" applyFont="1" applyBorder="1" applyAlignment="1" applyProtection="1">
      <alignment horizontal="center" vertical="center"/>
      <protection hidden="1"/>
    </xf>
    <xf numFmtId="0" fontId="41" fillId="0" borderId="76" xfId="0" applyFont="1" applyBorder="1" applyAlignment="1" applyProtection="1">
      <alignment horizontal="center" vertical="center"/>
      <protection locked="0"/>
    </xf>
    <xf numFmtId="0" fontId="41" fillId="0" borderId="77" xfId="0" applyFont="1" applyBorder="1" applyAlignment="1" applyProtection="1">
      <alignment horizontal="center" vertical="center"/>
      <protection locked="0"/>
    </xf>
    <xf numFmtId="0" fontId="41" fillId="0" borderId="78" xfId="0" applyFont="1" applyBorder="1" applyAlignment="1" applyProtection="1">
      <alignment horizontal="center" vertical="center"/>
      <protection locked="0"/>
    </xf>
    <xf numFmtId="0" fontId="41" fillId="0" borderId="79" xfId="0" applyFont="1" applyBorder="1" applyAlignment="1" applyProtection="1">
      <alignment horizontal="center" vertical="center"/>
      <protection locked="0"/>
    </xf>
    <xf numFmtId="0" fontId="41" fillId="0" borderId="80" xfId="0" applyFont="1" applyBorder="1" applyAlignment="1" applyProtection="1">
      <alignment horizontal="center" vertical="center"/>
      <protection locked="0"/>
    </xf>
    <xf numFmtId="0" fontId="41" fillId="0" borderId="81" xfId="0" applyFont="1" applyBorder="1" applyAlignment="1" applyProtection="1">
      <alignment horizontal="center" vertical="center"/>
      <protection locked="0"/>
    </xf>
    <xf numFmtId="0" fontId="41" fillId="0" borderId="82" xfId="0" applyFont="1" applyBorder="1" applyAlignment="1" applyProtection="1">
      <alignment horizontal="center" vertical="center"/>
      <protection locked="0"/>
    </xf>
    <xf numFmtId="0" fontId="41" fillId="0" borderId="83" xfId="0" applyFont="1" applyBorder="1" applyAlignment="1" applyProtection="1">
      <alignment horizontal="center" vertical="center"/>
      <protection locked="0"/>
    </xf>
    <xf numFmtId="0" fontId="8" fillId="0" borderId="66" xfId="0" applyFont="1" applyBorder="1" applyAlignment="1" applyProtection="1">
      <alignment horizontal="center" vertical="center"/>
      <protection locked="0" hidden="1"/>
    </xf>
    <xf numFmtId="0" fontId="8" fillId="0" borderId="67" xfId="0" applyFont="1" applyBorder="1" applyAlignment="1" applyProtection="1">
      <alignment horizontal="center" vertical="center"/>
      <protection locked="0" hidden="1"/>
    </xf>
    <xf numFmtId="0" fontId="6" fillId="0" borderId="67" xfId="0" applyFont="1" applyBorder="1" applyAlignment="1" applyProtection="1">
      <alignment horizontal="left" vertical="center"/>
      <protection locked="0"/>
    </xf>
    <xf numFmtId="0" fontId="6" fillId="0" borderId="69" xfId="0" applyFont="1" applyBorder="1" applyAlignment="1" applyProtection="1">
      <alignment horizontal="left" vertical="center"/>
      <protection locked="0"/>
    </xf>
    <xf numFmtId="0" fontId="6" fillId="0" borderId="70" xfId="0" applyFont="1" applyBorder="1" applyAlignment="1" applyProtection="1">
      <alignment horizontal="left" vertical="center"/>
      <protection locked="0"/>
    </xf>
    <xf numFmtId="0" fontId="39" fillId="10" borderId="60" xfId="0" applyFont="1" applyFill="1" applyBorder="1" applyAlignment="1" applyProtection="1">
      <alignment horizontal="center" vertical="center"/>
      <protection hidden="1"/>
    </xf>
    <xf numFmtId="0" fontId="39" fillId="10" borderId="6" xfId="0" applyFont="1" applyFill="1" applyBorder="1" applyAlignment="1" applyProtection="1">
      <alignment horizontal="center" vertical="center"/>
      <protection hidden="1"/>
    </xf>
    <xf numFmtId="0" fontId="40" fillId="10" borderId="71" xfId="0" applyFont="1" applyFill="1" applyBorder="1" applyAlignment="1" applyProtection="1">
      <alignment horizontal="center" vertical="center"/>
      <protection hidden="1"/>
    </xf>
    <xf numFmtId="0" fontId="40" fillId="10" borderId="16" xfId="0" applyFont="1" applyFill="1" applyBorder="1" applyAlignment="1" applyProtection="1">
      <alignment horizontal="center" vertical="center"/>
      <protection hidden="1"/>
    </xf>
    <xf numFmtId="0" fontId="40" fillId="10" borderId="72" xfId="0" applyFont="1" applyFill="1" applyBorder="1" applyAlignment="1" applyProtection="1">
      <alignment horizontal="center" vertical="center"/>
      <protection hidden="1"/>
    </xf>
    <xf numFmtId="0" fontId="0" fillId="10" borderId="71" xfId="0" applyFill="1" applyBorder="1" applyAlignment="1" applyProtection="1">
      <alignment horizontal="center" vertical="center"/>
      <protection hidden="1"/>
    </xf>
    <xf numFmtId="0" fontId="0" fillId="10" borderId="16" xfId="0" applyFill="1" applyBorder="1" applyAlignment="1" applyProtection="1">
      <alignment horizontal="center" vertical="center"/>
      <protection hidden="1"/>
    </xf>
    <xf numFmtId="0" fontId="0" fillId="10" borderId="17" xfId="0" applyFill="1" applyBorder="1" applyAlignment="1" applyProtection="1">
      <alignment horizontal="center" vertical="center"/>
      <protection hidden="1"/>
    </xf>
    <xf numFmtId="0" fontId="4" fillId="0" borderId="73" xfId="0" applyFont="1" applyBorder="1" applyAlignment="1" applyProtection="1">
      <alignment horizontal="center" vertical="center"/>
      <protection hidden="1"/>
    </xf>
    <xf numFmtId="0" fontId="4" fillId="0" borderId="3" xfId="0" applyFont="1" applyBorder="1" applyAlignment="1" applyProtection="1">
      <alignment horizontal="center" vertical="center"/>
      <protection hidden="1"/>
    </xf>
    <xf numFmtId="0" fontId="4" fillId="0" borderId="1" xfId="0" applyFont="1"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74" xfId="0" applyBorder="1" applyAlignment="1" applyProtection="1">
      <alignment horizontal="center" vertical="center"/>
      <protection hidden="1"/>
    </xf>
    <xf numFmtId="0" fontId="0" fillId="0" borderId="73" xfId="0" applyBorder="1" applyAlignment="1" applyProtection="1">
      <alignment horizontal="center" vertical="center"/>
      <protection hidden="1"/>
    </xf>
    <xf numFmtId="0" fontId="0" fillId="0" borderId="13" xfId="0" applyBorder="1" applyAlignment="1" applyProtection="1">
      <alignment horizontal="center" vertical="center"/>
      <protection hidden="1"/>
    </xf>
    <xf numFmtId="0" fontId="41" fillId="0" borderId="85" xfId="0" applyFont="1" applyBorder="1" applyAlignment="1" applyProtection="1">
      <alignment horizontal="center" vertical="center"/>
      <protection locked="0"/>
    </xf>
    <xf numFmtId="0" fontId="41" fillId="0" borderId="86" xfId="0" applyFont="1" applyBorder="1" applyAlignment="1" applyProtection="1">
      <alignment horizontal="center" vertical="center"/>
      <protection locked="0"/>
    </xf>
    <xf numFmtId="0" fontId="41" fillId="0" borderId="87" xfId="0" applyFont="1" applyBorder="1" applyAlignment="1" applyProtection="1">
      <alignment horizontal="center" vertical="center"/>
      <protection locked="0"/>
    </xf>
    <xf numFmtId="0" fontId="41" fillId="0" borderId="88" xfId="0" applyFont="1" applyBorder="1" applyAlignment="1" applyProtection="1">
      <alignment horizontal="center" vertical="center"/>
      <protection locked="0"/>
    </xf>
    <xf numFmtId="0" fontId="41" fillId="0" borderId="89" xfId="0" applyFont="1" applyBorder="1" applyAlignment="1" applyProtection="1">
      <alignment horizontal="center" vertical="center"/>
      <protection locked="0"/>
    </xf>
    <xf numFmtId="0" fontId="41" fillId="0" borderId="90" xfId="0" applyFont="1" applyBorder="1" applyAlignment="1" applyProtection="1">
      <alignment horizontal="center" vertical="center"/>
      <protection locked="0"/>
    </xf>
    <xf numFmtId="0" fontId="41" fillId="0" borderId="91" xfId="0" applyFont="1" applyBorder="1" applyAlignment="1" applyProtection="1">
      <alignment horizontal="center" vertical="center"/>
      <protection locked="0"/>
    </xf>
    <xf numFmtId="0" fontId="41" fillId="0" borderId="92" xfId="0" applyFont="1" applyBorder="1" applyAlignment="1" applyProtection="1">
      <alignment horizontal="center" vertical="center"/>
      <protection locked="0"/>
    </xf>
    <xf numFmtId="0" fontId="41" fillId="0" borderId="94" xfId="0" applyFont="1" applyBorder="1" applyAlignment="1" applyProtection="1">
      <alignment horizontal="center" vertical="center"/>
      <protection locked="0"/>
    </xf>
    <xf numFmtId="0" fontId="41" fillId="0" borderId="95" xfId="0" applyFont="1" applyBorder="1" applyAlignment="1" applyProtection="1">
      <alignment horizontal="center" vertical="center"/>
      <protection locked="0"/>
    </xf>
    <xf numFmtId="0" fontId="41" fillId="0" borderId="96" xfId="0" applyFont="1" applyBorder="1" applyAlignment="1" applyProtection="1">
      <alignment horizontal="center" vertical="center"/>
      <protection locked="0"/>
    </xf>
    <xf numFmtId="0" fontId="41" fillId="0" borderId="97" xfId="0" applyFont="1" applyBorder="1" applyAlignment="1" applyProtection="1">
      <alignment horizontal="center" vertical="center"/>
      <protection locked="0"/>
    </xf>
    <xf numFmtId="0" fontId="41" fillId="0" borderId="98" xfId="0" applyFont="1" applyBorder="1" applyAlignment="1" applyProtection="1">
      <alignment horizontal="center" vertical="center"/>
      <protection locked="0"/>
    </xf>
    <xf numFmtId="0" fontId="41" fillId="0" borderId="99" xfId="0" applyFont="1" applyBorder="1" applyAlignment="1" applyProtection="1">
      <alignment horizontal="center" vertical="center"/>
      <protection locked="0"/>
    </xf>
    <xf numFmtId="0" fontId="41" fillId="0" borderId="100" xfId="0" applyFont="1" applyBorder="1" applyAlignment="1" applyProtection="1">
      <alignment horizontal="center" vertical="center"/>
      <protection locked="0"/>
    </xf>
    <xf numFmtId="0" fontId="41" fillId="0" borderId="101" xfId="0" applyFont="1" applyBorder="1" applyAlignment="1" applyProtection="1">
      <alignment horizontal="center" vertical="center"/>
      <protection locked="0"/>
    </xf>
    <xf numFmtId="0" fontId="0" fillId="0" borderId="102" xfId="0" applyBorder="1" applyAlignment="1" applyProtection="1">
      <alignment horizontal="left" vertical="top"/>
      <protection locked="0"/>
    </xf>
    <xf numFmtId="0" fontId="0" fillId="0" borderId="103" xfId="0" applyBorder="1" applyAlignment="1" applyProtection="1">
      <alignment horizontal="left" vertical="top"/>
      <protection locked="0"/>
    </xf>
    <xf numFmtId="0" fontId="0" fillId="0" borderId="104" xfId="0" applyBorder="1" applyAlignment="1" applyProtection="1">
      <alignment horizontal="left" vertical="top"/>
      <protection locked="0"/>
    </xf>
    <xf numFmtId="0" fontId="0" fillId="0" borderId="105" xfId="0" applyBorder="1" applyAlignment="1" applyProtection="1">
      <alignment horizontal="left" vertical="top"/>
      <protection locked="0"/>
    </xf>
    <xf numFmtId="0" fontId="0" fillId="0" borderId="0" xfId="0" applyAlignment="1" applyProtection="1">
      <alignment horizontal="left" vertical="top"/>
      <protection locked="0"/>
    </xf>
    <xf numFmtId="0" fontId="0" fillId="0" borderId="106" xfId="0" applyBorder="1" applyAlignment="1" applyProtection="1">
      <alignment horizontal="left" vertical="top"/>
      <protection locked="0"/>
    </xf>
    <xf numFmtId="0" fontId="0" fillId="0" borderId="93" xfId="0" applyBorder="1" applyAlignment="1" applyProtection="1">
      <alignment horizontal="left" vertical="top"/>
      <protection locked="0"/>
    </xf>
    <xf numFmtId="0" fontId="0" fillId="0" borderId="23" xfId="0" applyBorder="1" applyAlignment="1" applyProtection="1">
      <alignment horizontal="left" vertical="top"/>
      <protection locked="0"/>
    </xf>
    <xf numFmtId="0" fontId="0" fillId="0" borderId="24" xfId="0" applyBorder="1" applyAlignment="1" applyProtection="1">
      <alignment horizontal="left" vertical="top"/>
      <protection locked="0"/>
    </xf>
    <xf numFmtId="0" fontId="41" fillId="0" borderId="94" xfId="0" applyFont="1" applyBorder="1" applyAlignment="1" applyProtection="1">
      <alignment horizontal="center" vertical="center"/>
      <protection hidden="1"/>
    </xf>
    <xf numFmtId="0" fontId="41" fillId="0" borderId="95" xfId="0" applyFont="1" applyBorder="1" applyAlignment="1" applyProtection="1">
      <alignment horizontal="center" vertical="center"/>
      <protection hidden="1"/>
    </xf>
    <xf numFmtId="0" fontId="41" fillId="0" borderId="96" xfId="0" applyFont="1" applyBorder="1" applyAlignment="1" applyProtection="1">
      <alignment horizontal="center" vertical="center"/>
      <protection hidden="1"/>
    </xf>
    <xf numFmtId="0" fontId="41" fillId="0" borderId="97" xfId="0" applyFont="1" applyBorder="1" applyAlignment="1" applyProtection="1">
      <alignment horizontal="center" vertical="center"/>
      <protection hidden="1"/>
    </xf>
    <xf numFmtId="0" fontId="41" fillId="0" borderId="98" xfId="0" applyFont="1" applyBorder="1" applyAlignment="1" applyProtection="1">
      <alignment horizontal="center" vertical="center"/>
      <protection hidden="1"/>
    </xf>
    <xf numFmtId="0" fontId="41" fillId="0" borderId="99" xfId="0" applyFont="1" applyBorder="1" applyAlignment="1" applyProtection="1">
      <alignment horizontal="center" vertical="center"/>
      <protection hidden="1"/>
    </xf>
    <xf numFmtId="0" fontId="41" fillId="0" borderId="100" xfId="0" applyFont="1" applyBorder="1" applyAlignment="1" applyProtection="1">
      <alignment horizontal="center" vertical="center"/>
      <protection hidden="1"/>
    </xf>
    <xf numFmtId="0" fontId="41" fillId="0" borderId="101" xfId="0" applyFont="1" applyBorder="1" applyAlignment="1" applyProtection="1">
      <alignment horizontal="center" vertical="center"/>
      <protection hidden="1"/>
    </xf>
    <xf numFmtId="0" fontId="0" fillId="0" borderId="102" xfId="0" applyBorder="1" applyAlignment="1" applyProtection="1">
      <alignment horizontal="left" vertical="top"/>
      <protection hidden="1"/>
    </xf>
    <xf numFmtId="0" fontId="0" fillId="0" borderId="103" xfId="0" applyBorder="1" applyAlignment="1" applyProtection="1">
      <alignment horizontal="left" vertical="top"/>
      <protection hidden="1"/>
    </xf>
    <xf numFmtId="0" fontId="0" fillId="0" borderId="104" xfId="0" applyBorder="1" applyAlignment="1" applyProtection="1">
      <alignment horizontal="left" vertical="top"/>
      <protection hidden="1"/>
    </xf>
    <xf numFmtId="0" fontId="0" fillId="0" borderId="105" xfId="0" applyBorder="1" applyAlignment="1" applyProtection="1">
      <alignment horizontal="left" vertical="top"/>
      <protection hidden="1"/>
    </xf>
    <xf numFmtId="0" fontId="0" fillId="0" borderId="0" xfId="0" applyAlignment="1" applyProtection="1">
      <alignment horizontal="left" vertical="top"/>
      <protection hidden="1"/>
    </xf>
    <xf numFmtId="0" fontId="0" fillId="0" borderId="106" xfId="0" applyBorder="1" applyAlignment="1" applyProtection="1">
      <alignment horizontal="left" vertical="top"/>
      <protection hidden="1"/>
    </xf>
    <xf numFmtId="0" fontId="0" fillId="0" borderId="93" xfId="0" applyBorder="1" applyAlignment="1" applyProtection="1">
      <alignment horizontal="left" vertical="top"/>
      <protection hidden="1"/>
    </xf>
    <xf numFmtId="0" fontId="0" fillId="0" borderId="23" xfId="0" applyBorder="1" applyAlignment="1" applyProtection="1">
      <alignment horizontal="left" vertical="top"/>
      <protection hidden="1"/>
    </xf>
    <xf numFmtId="0" fontId="0" fillId="0" borderId="24" xfId="0" applyBorder="1" applyAlignment="1" applyProtection="1">
      <alignment horizontal="left" vertical="top"/>
      <protection hidden="1"/>
    </xf>
    <xf numFmtId="0" fontId="41" fillId="0" borderId="85" xfId="0" applyFont="1" applyBorder="1" applyAlignment="1" applyProtection="1">
      <alignment horizontal="center" vertical="center"/>
      <protection hidden="1"/>
    </xf>
    <xf numFmtId="0" fontId="41" fillId="0" borderId="86" xfId="0" applyFont="1" applyBorder="1" applyAlignment="1" applyProtection="1">
      <alignment horizontal="center" vertical="center"/>
      <protection hidden="1"/>
    </xf>
    <xf numFmtId="0" fontId="41" fillId="0" borderId="87" xfId="0" applyFont="1" applyBorder="1" applyAlignment="1" applyProtection="1">
      <alignment horizontal="center" vertical="center"/>
      <protection hidden="1"/>
    </xf>
    <xf numFmtId="0" fontId="41" fillId="0" borderId="88" xfId="0" applyFont="1" applyBorder="1" applyAlignment="1" applyProtection="1">
      <alignment horizontal="center" vertical="center"/>
      <protection hidden="1"/>
    </xf>
    <xf numFmtId="0" fontId="41" fillId="0" borderId="89" xfId="0" applyFont="1" applyBorder="1" applyAlignment="1" applyProtection="1">
      <alignment horizontal="center" vertical="center"/>
      <protection hidden="1"/>
    </xf>
    <xf numFmtId="0" fontId="41" fillId="0" borderId="90" xfId="0" applyFont="1" applyBorder="1" applyAlignment="1" applyProtection="1">
      <alignment horizontal="center" vertical="center"/>
      <protection hidden="1"/>
    </xf>
    <xf numFmtId="0" fontId="41" fillId="0" borderId="91" xfId="0" applyFont="1" applyBorder="1" applyAlignment="1" applyProtection="1">
      <alignment horizontal="center" vertical="center"/>
      <protection hidden="1"/>
    </xf>
    <xf numFmtId="0" fontId="41" fillId="0" borderId="92" xfId="0" applyFont="1" applyBorder="1" applyAlignment="1" applyProtection="1">
      <alignment horizontal="center" vertical="center"/>
      <protection hidden="1"/>
    </xf>
    <xf numFmtId="0" fontId="41" fillId="0" borderId="76" xfId="0" applyFont="1" applyBorder="1" applyAlignment="1" applyProtection="1">
      <alignment horizontal="center" vertical="center"/>
      <protection hidden="1"/>
    </xf>
    <xf numFmtId="0" fontId="41" fillId="0" borderId="77" xfId="0" applyFont="1" applyBorder="1" applyAlignment="1" applyProtection="1">
      <alignment horizontal="center" vertical="center"/>
      <protection hidden="1"/>
    </xf>
    <xf numFmtId="0" fontId="41" fillId="0" borderId="78" xfId="0" applyFont="1" applyBorder="1" applyAlignment="1" applyProtection="1">
      <alignment horizontal="center" vertical="center"/>
      <protection hidden="1"/>
    </xf>
    <xf numFmtId="0" fontId="41" fillId="0" borderId="79" xfId="0" applyFont="1" applyBorder="1" applyAlignment="1" applyProtection="1">
      <alignment horizontal="center" vertical="center"/>
      <protection hidden="1"/>
    </xf>
    <xf numFmtId="0" fontId="41" fillId="0" borderId="80" xfId="0" applyFont="1" applyBorder="1" applyAlignment="1" applyProtection="1">
      <alignment horizontal="center" vertical="center"/>
      <protection hidden="1"/>
    </xf>
    <xf numFmtId="0" fontId="41" fillId="0" borderId="81" xfId="0" applyFont="1" applyBorder="1" applyAlignment="1" applyProtection="1">
      <alignment horizontal="center" vertical="center"/>
      <protection hidden="1"/>
    </xf>
    <xf numFmtId="0" fontId="41" fillId="0" borderId="82" xfId="0" applyFont="1" applyBorder="1" applyAlignment="1" applyProtection="1">
      <alignment horizontal="center" vertical="center"/>
      <protection hidden="1"/>
    </xf>
    <xf numFmtId="0" fontId="41" fillId="0" borderId="83" xfId="0" applyFont="1" applyBorder="1" applyAlignment="1" applyProtection="1">
      <alignment horizontal="center" vertical="center"/>
      <protection hidden="1"/>
    </xf>
    <xf numFmtId="0" fontId="8" fillId="0" borderId="66" xfId="0" applyFont="1" applyBorder="1" applyAlignment="1" applyProtection="1">
      <alignment horizontal="center" vertical="center"/>
      <protection hidden="1"/>
    </xf>
    <xf numFmtId="0" fontId="8" fillId="0" borderId="67" xfId="0" applyFont="1" applyBorder="1" applyAlignment="1" applyProtection="1">
      <alignment horizontal="center" vertical="center"/>
      <protection hidden="1"/>
    </xf>
    <xf numFmtId="0" fontId="6" fillId="0" borderId="67" xfId="0" applyFont="1" applyBorder="1" applyAlignment="1" applyProtection="1">
      <alignment horizontal="left" vertical="center"/>
      <protection hidden="1"/>
    </xf>
    <xf numFmtId="0" fontId="6" fillId="0" borderId="69" xfId="0" applyFont="1" applyBorder="1" applyAlignment="1" applyProtection="1">
      <alignment horizontal="left" vertical="center"/>
      <protection hidden="1"/>
    </xf>
    <xf numFmtId="0" fontId="6" fillId="0" borderId="70" xfId="0" applyFont="1" applyBorder="1" applyAlignment="1" applyProtection="1">
      <alignment horizontal="left" vertical="center"/>
      <protection hidden="1"/>
    </xf>
    <xf numFmtId="0" fontId="8" fillId="0" borderId="60" xfId="0" applyFont="1" applyBorder="1" applyAlignment="1" applyProtection="1">
      <alignment horizontal="center" vertical="center"/>
      <protection hidden="1"/>
    </xf>
    <xf numFmtId="0" fontId="8" fillId="0" borderId="61" xfId="0" applyFont="1" applyBorder="1" applyAlignment="1" applyProtection="1">
      <alignment horizontal="center" vertical="center"/>
      <protection hidden="1"/>
    </xf>
    <xf numFmtId="0" fontId="8" fillId="0" borderId="65" xfId="0" applyFont="1" applyBorder="1" applyAlignment="1" applyProtection="1">
      <alignment horizontal="center" vertical="center"/>
      <protection hidden="1"/>
    </xf>
    <xf numFmtId="0" fontId="8" fillId="0" borderId="59" xfId="0" applyFont="1" applyBorder="1" applyAlignment="1" applyProtection="1">
      <alignment horizontal="center" vertical="center"/>
      <protection hidden="1"/>
    </xf>
    <xf numFmtId="0" fontId="0" fillId="0" borderId="62" xfId="0"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0" fillId="0" borderId="61" xfId="0" applyBorder="1" applyAlignment="1" applyProtection="1">
      <alignment horizontal="center" vertical="center"/>
      <protection hidden="1"/>
    </xf>
    <xf numFmtId="0" fontId="4" fillId="0" borderId="62" xfId="0" applyFont="1" applyBorder="1" applyAlignment="1" applyProtection="1">
      <alignment horizontal="left" vertical="center"/>
      <protection hidden="1"/>
    </xf>
    <xf numFmtId="0" fontId="4" fillId="0" borderId="63" xfId="0" applyFont="1" applyBorder="1" applyAlignment="1" applyProtection="1">
      <alignment horizontal="left" vertical="center"/>
      <protection hidden="1"/>
    </xf>
    <xf numFmtId="0" fontId="4" fillId="0" borderId="64" xfId="0" applyFont="1" applyBorder="1" applyAlignment="1" applyProtection="1">
      <alignment horizontal="left" vertical="center"/>
      <protection hidden="1"/>
    </xf>
    <xf numFmtId="0" fontId="8" fillId="0" borderId="6" xfId="0" applyFont="1" applyBorder="1" applyAlignment="1" applyProtection="1">
      <alignment horizontal="center" vertical="center"/>
      <protection hidden="1"/>
    </xf>
    <xf numFmtId="0" fontId="8" fillId="0" borderId="4" xfId="0" applyFont="1" applyBorder="1" applyAlignment="1" applyProtection="1">
      <alignment horizontal="center" vertical="center"/>
      <protection hidden="1"/>
    </xf>
    <xf numFmtId="0" fontId="8" fillId="0" borderId="1" xfId="0" applyFont="1" applyBorder="1" applyAlignment="1" applyProtection="1">
      <alignment horizontal="left" vertical="center" shrinkToFit="1"/>
      <protection hidden="1"/>
    </xf>
    <xf numFmtId="0" fontId="8" fillId="0" borderId="2" xfId="0" applyFont="1" applyBorder="1" applyAlignment="1" applyProtection="1">
      <alignment horizontal="left" vertical="center" shrinkToFit="1"/>
      <protection hidden="1"/>
    </xf>
    <xf numFmtId="0" fontId="8" fillId="0" borderId="4" xfId="0" applyFont="1" applyBorder="1" applyAlignment="1" applyProtection="1">
      <alignment horizontal="left" vertical="center" shrinkToFit="1"/>
      <protection hidden="1"/>
    </xf>
    <xf numFmtId="176" fontId="37" fillId="0" borderId="3" xfId="0" applyNumberFormat="1" applyFont="1" applyBorder="1" applyAlignment="1" applyProtection="1">
      <alignment horizontal="center" vertical="center"/>
      <protection hidden="1"/>
    </xf>
    <xf numFmtId="176" fontId="37" fillId="0" borderId="13" xfId="0" applyNumberFormat="1" applyFont="1" applyBorder="1" applyAlignment="1" applyProtection="1">
      <alignment horizontal="center" vertical="center"/>
      <protection hidden="1"/>
    </xf>
    <xf numFmtId="0" fontId="8" fillId="0" borderId="10" xfId="0" applyFont="1" applyBorder="1" applyAlignment="1" applyProtection="1">
      <alignment horizontal="left" vertical="center" shrinkToFit="1"/>
      <protection hidden="1"/>
    </xf>
    <xf numFmtId="0" fontId="8" fillId="0" borderId="11" xfId="0" applyFont="1" applyBorder="1" applyAlignment="1" applyProtection="1">
      <alignment horizontal="left" vertical="center" shrinkToFit="1"/>
      <protection hidden="1"/>
    </xf>
    <xf numFmtId="0" fontId="8" fillId="0" borderId="59" xfId="0" applyFont="1" applyBorder="1" applyAlignment="1" applyProtection="1">
      <alignment horizontal="left" vertical="center" shrinkToFit="1"/>
      <protection hidden="1"/>
    </xf>
    <xf numFmtId="176" fontId="37" fillId="0" borderId="9" xfId="0" applyNumberFormat="1" applyFont="1" applyBorder="1" applyAlignment="1" applyProtection="1">
      <alignment horizontal="center" vertical="center"/>
      <protection hidden="1"/>
    </xf>
    <xf numFmtId="176" fontId="37" fillId="0" borderId="58" xfId="0" applyNumberFormat="1" applyFont="1" applyBorder="1" applyAlignment="1" applyProtection="1">
      <alignment horizontal="center" vertical="center"/>
      <protection hidden="1"/>
    </xf>
    <xf numFmtId="0" fontId="8" fillId="0" borderId="3" xfId="0" applyFont="1" applyBorder="1" applyAlignment="1" applyProtection="1">
      <alignment horizontal="left" vertical="center" shrinkToFit="1"/>
      <protection hidden="1"/>
    </xf>
    <xf numFmtId="0" fontId="8" fillId="0" borderId="9" xfId="0" applyFont="1" applyBorder="1" applyAlignment="1" applyProtection="1">
      <alignment horizontal="left" vertical="center" shrinkToFit="1"/>
      <protection hidden="1"/>
    </xf>
    <xf numFmtId="0" fontId="8" fillId="0" borderId="40" xfId="0" applyFont="1" applyBorder="1" applyAlignment="1" applyProtection="1">
      <alignment horizontal="center" vertical="center"/>
      <protection hidden="1"/>
    </xf>
    <xf numFmtId="0" fontId="8" fillId="0" borderId="57" xfId="0" applyFont="1" applyBorder="1" applyAlignment="1" applyProtection="1">
      <alignment horizontal="center" vertical="center"/>
      <protection hidden="1"/>
    </xf>
    <xf numFmtId="0" fontId="35" fillId="0" borderId="39" xfId="0" applyFont="1" applyBorder="1" applyAlignment="1" applyProtection="1">
      <alignment horizontal="center" vertical="center"/>
      <protection hidden="1"/>
    </xf>
    <xf numFmtId="0" fontId="33" fillId="7" borderId="3" xfId="0" applyFont="1" applyFill="1" applyBorder="1" applyAlignment="1" applyProtection="1">
      <alignment horizontal="center" vertical="center"/>
      <protection hidden="1"/>
    </xf>
    <xf numFmtId="0" fontId="9" fillId="0" borderId="3" xfId="0" applyFont="1" applyBorder="1" applyAlignment="1" applyProtection="1">
      <alignment horizontal="center" vertical="center"/>
      <protection hidden="1"/>
    </xf>
    <xf numFmtId="0" fontId="9" fillId="0" borderId="29" xfId="0" applyFont="1" applyBorder="1" applyAlignment="1" applyProtection="1">
      <alignment horizontal="center" vertical="center"/>
      <protection hidden="1"/>
    </xf>
    <xf numFmtId="49" fontId="0" fillId="0" borderId="39" xfId="0" applyNumberFormat="1" applyBorder="1" applyAlignment="1" applyProtection="1">
      <alignment horizontal="left" vertical="center"/>
      <protection hidden="1"/>
    </xf>
    <xf numFmtId="49" fontId="0" fillId="0" borderId="54" xfId="0" applyNumberFormat="1" applyBorder="1" applyAlignment="1" applyProtection="1">
      <alignment horizontal="left" vertical="center"/>
      <protection hidden="1"/>
    </xf>
    <xf numFmtId="0" fontId="0" fillId="0" borderId="47" xfId="0" applyBorder="1" applyAlignment="1" applyProtection="1">
      <alignment horizontal="left" vertical="center"/>
      <protection hidden="1"/>
    </xf>
    <xf numFmtId="0" fontId="0" fillId="0" borderId="48" xfId="0" applyBorder="1" applyAlignment="1" applyProtection="1">
      <alignment horizontal="left" vertical="center"/>
      <protection hidden="1"/>
    </xf>
    <xf numFmtId="0" fontId="0" fillId="0" borderId="49" xfId="0" applyBorder="1" applyAlignment="1" applyProtection="1">
      <alignment horizontal="left" vertical="center"/>
      <protection hidden="1"/>
    </xf>
    <xf numFmtId="0" fontId="0" fillId="0" borderId="1" xfId="0" applyBorder="1" applyAlignment="1" applyProtection="1">
      <alignment horizontal="left" vertical="center"/>
      <protection hidden="1"/>
    </xf>
    <xf numFmtId="0" fontId="0" fillId="0" borderId="2" xfId="0" applyBorder="1" applyAlignment="1" applyProtection="1">
      <alignment horizontal="left" vertical="center"/>
      <protection hidden="1"/>
    </xf>
    <xf numFmtId="0" fontId="0" fillId="0" borderId="4" xfId="0" applyBorder="1" applyAlignment="1" applyProtection="1">
      <alignment horizontal="left" vertical="center"/>
      <protection hidden="1"/>
    </xf>
    <xf numFmtId="0" fontId="0" fillId="0" borderId="30" xfId="0" applyBorder="1" applyAlignment="1" applyProtection="1">
      <alignment horizontal="left" vertical="center"/>
      <protection hidden="1"/>
    </xf>
    <xf numFmtId="0" fontId="0" fillId="0" borderId="4" xfId="0" applyBorder="1" applyAlignment="1" applyProtection="1">
      <alignment horizontal="left" vertical="center" wrapText="1"/>
      <protection hidden="1"/>
    </xf>
    <xf numFmtId="0" fontId="0" fillId="0" borderId="3" xfId="0" applyBorder="1" applyAlignment="1" applyProtection="1">
      <alignment horizontal="left" vertical="center"/>
      <protection hidden="1"/>
    </xf>
    <xf numFmtId="0" fontId="0" fillId="0" borderId="29" xfId="0" applyBorder="1" applyAlignment="1" applyProtection="1">
      <alignment horizontal="left" vertical="center"/>
      <protection hidden="1"/>
    </xf>
    <xf numFmtId="14" fontId="31" fillId="0" borderId="26" xfId="0" applyNumberFormat="1" applyFont="1" applyBorder="1" applyAlignment="1" applyProtection="1">
      <alignment horizontal="center" vertical="center"/>
      <protection hidden="1"/>
    </xf>
    <xf numFmtId="0" fontId="15" fillId="0" borderId="1" xfId="0" applyFont="1" applyBorder="1" applyAlignment="1" applyProtection="1">
      <alignment horizontal="center" vertical="center"/>
      <protection hidden="1"/>
    </xf>
    <xf numFmtId="0" fontId="15" fillId="0" borderId="2" xfId="0" applyFont="1" applyBorder="1" applyAlignment="1" applyProtection="1">
      <alignment horizontal="center" vertical="center"/>
      <protection hidden="1"/>
    </xf>
    <xf numFmtId="0" fontId="15" fillId="0" borderId="4" xfId="0" applyFont="1" applyBorder="1" applyAlignment="1" applyProtection="1">
      <alignment horizontal="center" vertical="center"/>
      <protection hidden="1"/>
    </xf>
    <xf numFmtId="0" fontId="0" fillId="0" borderId="30" xfId="0" applyBorder="1" applyAlignment="1" applyProtection="1">
      <alignment horizontal="left" vertical="center" wrapText="1"/>
      <protection hidden="1"/>
    </xf>
    <xf numFmtId="0" fontId="0" fillId="0" borderId="18" xfId="0" applyBorder="1" applyAlignment="1" applyProtection="1">
      <alignment horizontal="right" vertical="center"/>
      <protection hidden="1"/>
    </xf>
    <xf numFmtId="0" fontId="11" fillId="4" borderId="1" xfId="0" applyFont="1" applyFill="1" applyBorder="1" applyAlignment="1" applyProtection="1">
      <alignment horizontal="left" vertical="center"/>
      <protection hidden="1"/>
    </xf>
    <xf numFmtId="0" fontId="11" fillId="4" borderId="2" xfId="0" applyFont="1" applyFill="1" applyBorder="1" applyAlignment="1" applyProtection="1">
      <alignment horizontal="left" vertical="center"/>
      <protection hidden="1"/>
    </xf>
    <xf numFmtId="0" fontId="11" fillId="4" borderId="30" xfId="0" applyFont="1" applyFill="1" applyBorder="1" applyAlignment="1" applyProtection="1">
      <alignment horizontal="left" vertical="center"/>
      <protection hidden="1"/>
    </xf>
    <xf numFmtId="0" fontId="15" fillId="0" borderId="2" xfId="0" applyFont="1" applyBorder="1" applyAlignment="1" applyProtection="1">
      <alignment horizontal="center" vertical="center"/>
      <protection locked="0" hidden="1"/>
    </xf>
    <xf numFmtId="0" fontId="15" fillId="0" borderId="4" xfId="0" applyFont="1" applyBorder="1" applyAlignment="1" applyProtection="1">
      <alignment horizontal="center" vertical="center"/>
      <protection locked="0" hidden="1"/>
    </xf>
    <xf numFmtId="0" fontId="10" fillId="5" borderId="38" xfId="0" applyFont="1" applyFill="1" applyBorder="1" applyAlignment="1" applyProtection="1">
      <alignment horizontal="center" vertical="center" wrapText="1"/>
      <protection hidden="1"/>
    </xf>
    <xf numFmtId="0" fontId="10" fillId="5" borderId="39" xfId="0" applyFont="1" applyFill="1" applyBorder="1" applyAlignment="1" applyProtection="1">
      <alignment horizontal="center" vertical="center" wrapText="1"/>
      <protection hidden="1"/>
    </xf>
    <xf numFmtId="0" fontId="42" fillId="0" borderId="39" xfId="0" applyFont="1" applyBorder="1" applyAlignment="1" applyProtection="1">
      <alignment horizontal="center" vertical="center" wrapText="1" shrinkToFit="1"/>
      <protection locked="0"/>
    </xf>
    <xf numFmtId="0" fontId="9" fillId="0" borderId="39" xfId="0" applyFont="1" applyBorder="1" applyAlignment="1" applyProtection="1">
      <alignment horizontal="center" vertical="center"/>
      <protection locked="0" hidden="1"/>
    </xf>
    <xf numFmtId="0" fontId="9" fillId="0" borderId="54" xfId="0" applyFont="1" applyBorder="1" applyAlignment="1" applyProtection="1">
      <alignment horizontal="center" vertical="center"/>
      <protection locked="0" hidden="1"/>
    </xf>
    <xf numFmtId="0" fontId="36" fillId="8" borderId="62" xfId="0" applyFont="1" applyFill="1" applyBorder="1" applyAlignment="1" applyProtection="1">
      <alignment horizontal="center" vertical="center"/>
      <protection hidden="1"/>
    </xf>
    <xf numFmtId="0" fontId="36" fillId="8" borderId="63" xfId="0" applyFont="1" applyFill="1" applyBorder="1" applyAlignment="1" applyProtection="1">
      <alignment horizontal="center" vertical="center"/>
      <protection hidden="1"/>
    </xf>
    <xf numFmtId="0" fontId="36" fillId="8" borderId="61" xfId="0" applyFont="1" applyFill="1" applyBorder="1" applyAlignment="1" applyProtection="1">
      <alignment horizontal="center" vertical="center"/>
      <protection hidden="1"/>
    </xf>
    <xf numFmtId="0" fontId="6" fillId="0" borderId="7" xfId="0" applyFont="1" applyBorder="1" applyAlignment="1" applyProtection="1">
      <alignment horizontal="center" vertical="center" wrapText="1"/>
      <protection hidden="1"/>
    </xf>
    <xf numFmtId="0" fontId="6" fillId="0" borderId="7" xfId="0" applyFont="1" applyBorder="1" applyAlignment="1" applyProtection="1">
      <alignment horizontal="center" vertical="center"/>
      <protection hidden="1"/>
    </xf>
    <xf numFmtId="0" fontId="10" fillId="0" borderId="3" xfId="0" applyFont="1" applyBorder="1" applyAlignment="1" applyProtection="1">
      <alignment horizontal="center" vertical="center" shrinkToFit="1"/>
      <protection locked="0" hidden="1"/>
    </xf>
    <xf numFmtId="0" fontId="0" fillId="0" borderId="13" xfId="0" applyBorder="1" applyAlignment="1" applyProtection="1">
      <alignment horizontal="left" vertical="center"/>
      <protection locked="0"/>
    </xf>
    <xf numFmtId="0" fontId="0" fillId="0" borderId="1" xfId="0" applyBorder="1" applyAlignment="1" applyProtection="1">
      <alignment horizontal="center" vertical="center"/>
      <protection hidden="1"/>
    </xf>
    <xf numFmtId="0" fontId="0" fillId="0" borderId="4" xfId="0" applyBorder="1" applyAlignment="1" applyProtection="1">
      <alignment horizontal="center" vertical="center"/>
      <protection hidden="1"/>
    </xf>
    <xf numFmtId="0" fontId="0" fillId="0" borderId="1"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7" fillId="2" borderId="15" xfId="0" applyFont="1" applyFill="1" applyBorder="1" applyAlignment="1" applyProtection="1">
      <alignment horizontal="left" vertical="center"/>
      <protection hidden="1"/>
    </xf>
    <xf numFmtId="0" fontId="7" fillId="2" borderId="16" xfId="0" applyFont="1" applyFill="1" applyBorder="1" applyAlignment="1" applyProtection="1">
      <alignment horizontal="left" vertical="center"/>
      <protection hidden="1"/>
    </xf>
    <xf numFmtId="0" fontId="7" fillId="2" borderId="17" xfId="0" applyFont="1" applyFill="1" applyBorder="1" applyAlignment="1" applyProtection="1">
      <alignment horizontal="left" vertical="center"/>
      <protection hidden="1"/>
    </xf>
    <xf numFmtId="0" fontId="8" fillId="11" borderId="7" xfId="0" applyFont="1" applyFill="1" applyBorder="1" applyAlignment="1" applyProtection="1">
      <alignment horizontal="center" vertical="center" wrapText="1"/>
      <protection hidden="1"/>
    </xf>
    <xf numFmtId="0" fontId="8" fillId="11" borderId="3" xfId="0" applyFont="1" applyFill="1" applyBorder="1" applyAlignment="1" applyProtection="1">
      <alignment horizontal="center" vertical="center" wrapText="1"/>
      <protection hidden="1"/>
    </xf>
    <xf numFmtId="0" fontId="8" fillId="11" borderId="13" xfId="0" applyFont="1" applyFill="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25" fillId="0" borderId="3" xfId="0" applyFont="1" applyBorder="1" applyAlignment="1" applyProtection="1">
      <alignment horizontal="center" vertical="center" wrapText="1"/>
      <protection hidden="1"/>
    </xf>
    <xf numFmtId="0" fontId="10" fillId="0" borderId="3" xfId="0" applyFont="1" applyBorder="1" applyAlignment="1" applyProtection="1">
      <alignment horizontal="center" vertical="center" wrapText="1" shrinkToFit="1"/>
      <protection locked="0" hidden="1"/>
    </xf>
    <xf numFmtId="0" fontId="2" fillId="0" borderId="3" xfId="0" applyFont="1" applyBorder="1" applyAlignment="1" applyProtection="1">
      <alignment horizontal="left" vertical="center" wrapText="1"/>
      <protection hidden="1"/>
    </xf>
    <xf numFmtId="0" fontId="2" fillId="0" borderId="13" xfId="0" applyFont="1" applyBorder="1" applyAlignment="1" applyProtection="1">
      <alignment horizontal="left" vertical="center" wrapText="1"/>
      <protection hidden="1"/>
    </xf>
    <xf numFmtId="0" fontId="0" fillId="0" borderId="13" xfId="0" applyBorder="1" applyAlignment="1" applyProtection="1">
      <alignment horizontal="left" vertical="center"/>
      <protection hidden="1"/>
    </xf>
    <xf numFmtId="0" fontId="8" fillId="11" borderId="6" xfId="0" applyFont="1" applyFill="1" applyBorder="1" applyAlignment="1" applyProtection="1">
      <alignment horizontal="center" vertical="center" wrapText="1"/>
      <protection hidden="1"/>
    </xf>
    <xf numFmtId="0" fontId="8" fillId="11" borderId="2" xfId="0" applyFont="1" applyFill="1" applyBorder="1" applyAlignment="1" applyProtection="1">
      <alignment horizontal="center" vertical="center" wrapText="1"/>
      <protection hidden="1"/>
    </xf>
    <xf numFmtId="0" fontId="8" fillId="11" borderId="5" xfId="0" applyFont="1" applyFill="1" applyBorder="1" applyAlignment="1" applyProtection="1">
      <alignment horizontal="center" vertical="center" wrapText="1"/>
      <protection hidden="1"/>
    </xf>
    <xf numFmtId="0" fontId="2" fillId="0" borderId="1" xfId="0" applyFont="1" applyBorder="1" applyAlignment="1" applyProtection="1">
      <alignment horizontal="left" vertical="center" wrapText="1"/>
      <protection hidden="1"/>
    </xf>
    <xf numFmtId="0" fontId="2" fillId="0" borderId="2" xfId="0" applyFont="1" applyBorder="1" applyAlignment="1" applyProtection="1">
      <alignment horizontal="left" vertical="center" wrapText="1"/>
      <protection hidden="1"/>
    </xf>
    <xf numFmtId="0" fontId="2" fillId="0" borderId="5" xfId="0" applyFont="1" applyBorder="1" applyAlignment="1" applyProtection="1">
      <alignment horizontal="left" vertical="center" wrapText="1"/>
      <protection hidden="1"/>
    </xf>
    <xf numFmtId="0" fontId="0" fillId="0" borderId="5" xfId="0" applyBorder="1" applyAlignment="1" applyProtection="1">
      <alignment horizontal="left" vertical="center"/>
      <protection hidden="1"/>
    </xf>
    <xf numFmtId="0" fontId="6" fillId="0" borderId="8" xfId="0" applyFont="1" applyBorder="1" applyAlignment="1" applyProtection="1">
      <alignment horizontal="center" vertical="center" wrapText="1"/>
      <protection hidden="1"/>
    </xf>
    <xf numFmtId="0" fontId="6" fillId="0" borderId="9" xfId="0" applyFont="1" applyBorder="1" applyAlignment="1" applyProtection="1">
      <alignment horizontal="center" vertical="center" wrapText="1"/>
      <protection hidden="1"/>
    </xf>
    <xf numFmtId="0" fontId="6" fillId="0" borderId="11"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7" fillId="2" borderId="60" xfId="0" applyFont="1" applyFill="1" applyBorder="1" applyAlignment="1" applyProtection="1">
      <alignment horizontal="left" vertical="center"/>
      <protection hidden="1"/>
    </xf>
    <xf numFmtId="0" fontId="7" fillId="2" borderId="63" xfId="0" applyFont="1" applyFill="1" applyBorder="1" applyAlignment="1" applyProtection="1">
      <alignment horizontal="left" vertical="center"/>
      <protection hidden="1"/>
    </xf>
    <xf numFmtId="0" fontId="7" fillId="2" borderId="64" xfId="0" applyFont="1" applyFill="1" applyBorder="1" applyAlignment="1" applyProtection="1">
      <alignment horizontal="left" vertical="center"/>
      <protection hidden="1"/>
    </xf>
    <xf numFmtId="0" fontId="0" fillId="0" borderId="5" xfId="0" applyBorder="1" applyAlignment="1" applyProtection="1">
      <alignment horizontal="left" vertical="center"/>
      <protection locked="0"/>
    </xf>
    <xf numFmtId="0" fontId="0" fillId="0" borderId="5" xfId="0" applyBorder="1" applyAlignment="1" applyProtection="1">
      <alignment horizontal="center" vertical="center"/>
      <protection locked="0"/>
    </xf>
    <xf numFmtId="0" fontId="8" fillId="11" borderId="6" xfId="0" applyFont="1" applyFill="1" applyBorder="1" applyAlignment="1" applyProtection="1">
      <alignment horizontal="left" vertical="center" wrapText="1"/>
      <protection hidden="1"/>
    </xf>
    <xf numFmtId="0" fontId="8" fillId="11" borderId="2" xfId="0" applyFont="1" applyFill="1" applyBorder="1" applyAlignment="1" applyProtection="1">
      <alignment horizontal="left" vertical="center" wrapText="1"/>
      <protection hidden="1"/>
    </xf>
    <xf numFmtId="0" fontId="8" fillId="11" borderId="5" xfId="0" applyFont="1" applyFill="1" applyBorder="1" applyAlignment="1" applyProtection="1">
      <alignment horizontal="left" vertical="center" wrapText="1"/>
      <protection hidden="1"/>
    </xf>
    <xf numFmtId="0" fontId="8" fillId="0" borderId="107" xfId="0" applyFont="1" applyBorder="1" applyAlignment="1" applyProtection="1">
      <alignment horizontal="center" vertical="center"/>
      <protection locked="0" hidden="1"/>
    </xf>
    <xf numFmtId="0" fontId="8" fillId="0" borderId="43" xfId="0" applyFont="1" applyBorder="1" applyAlignment="1" applyProtection="1">
      <alignment horizontal="center" vertical="center"/>
      <protection locked="0" hidden="1"/>
    </xf>
    <xf numFmtId="0" fontId="7" fillId="0" borderId="108" xfId="0" applyFont="1" applyBorder="1" applyAlignment="1" applyProtection="1">
      <alignment horizontal="left" vertical="center"/>
      <protection hidden="1"/>
    </xf>
    <xf numFmtId="0" fontId="7" fillId="0" borderId="18" xfId="0" applyFont="1" applyBorder="1" applyAlignment="1" applyProtection="1">
      <alignment horizontal="left" vertical="center"/>
      <protection hidden="1"/>
    </xf>
    <xf numFmtId="0" fontId="7" fillId="0" borderId="43" xfId="0" applyFont="1" applyBorder="1" applyAlignment="1" applyProtection="1">
      <alignment horizontal="left" vertical="center"/>
      <protection hidden="1"/>
    </xf>
    <xf numFmtId="0" fontId="0" fillId="0" borderId="108"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4" fillId="0" borderId="108" xfId="0" applyFont="1" applyBorder="1" applyAlignment="1" applyProtection="1">
      <alignment horizontal="left" vertical="center"/>
      <protection locked="0"/>
    </xf>
    <xf numFmtId="0" fontId="4" fillId="0" borderId="18" xfId="0" applyFont="1" applyBorder="1" applyAlignment="1" applyProtection="1">
      <alignment horizontal="left" vertical="center"/>
      <protection locked="0"/>
    </xf>
    <xf numFmtId="0" fontId="4" fillId="0" borderId="50" xfId="0" applyFont="1" applyBorder="1" applyAlignment="1" applyProtection="1">
      <alignment horizontal="left" vertical="center"/>
      <protection locked="0"/>
    </xf>
    <xf numFmtId="0" fontId="8" fillId="0" borderId="6" xfId="0" applyFont="1" applyBorder="1" applyAlignment="1" applyProtection="1">
      <alignment horizontal="center" vertical="center" wrapText="1"/>
      <protection locked="0" hidden="1"/>
    </xf>
    <xf numFmtId="0" fontId="8" fillId="0" borderId="4" xfId="0" applyFont="1" applyBorder="1" applyAlignment="1" applyProtection="1">
      <alignment horizontal="center" vertical="center" wrapText="1"/>
      <protection locked="0" hidden="1"/>
    </xf>
    <xf numFmtId="0" fontId="4" fillId="10" borderId="60" xfId="0" applyFont="1" applyFill="1" applyBorder="1" applyAlignment="1" applyProtection="1">
      <alignment horizontal="center" vertical="center"/>
      <protection hidden="1"/>
    </xf>
    <xf numFmtId="0" fontId="4" fillId="10" borderId="6" xfId="0" applyFont="1" applyFill="1" applyBorder="1" applyAlignment="1" applyProtection="1">
      <alignment horizontal="center" vertical="center"/>
      <protection hidden="1"/>
    </xf>
    <xf numFmtId="0" fontId="0" fillId="10" borderId="72" xfId="0" applyFill="1" applyBorder="1" applyAlignment="1" applyProtection="1">
      <alignment horizontal="center" vertical="center"/>
      <protection hidden="1"/>
    </xf>
    <xf numFmtId="0" fontId="5" fillId="0" borderId="76" xfId="0" applyFont="1" applyBorder="1" applyAlignment="1" applyProtection="1">
      <alignment horizontal="center" vertical="center"/>
      <protection locked="0"/>
    </xf>
    <xf numFmtId="0" fontId="5" fillId="0" borderId="77" xfId="0" applyFont="1" applyBorder="1" applyAlignment="1" applyProtection="1">
      <alignment horizontal="center" vertical="center"/>
      <protection locked="0"/>
    </xf>
    <xf numFmtId="0" fontId="5" fillId="0" borderId="78" xfId="0" applyFont="1" applyBorder="1" applyAlignment="1" applyProtection="1">
      <alignment horizontal="center" vertical="center"/>
      <protection locked="0"/>
    </xf>
    <xf numFmtId="0" fontId="5" fillId="0" borderId="79" xfId="0" applyFont="1" applyBorder="1" applyAlignment="1" applyProtection="1">
      <alignment horizontal="center" vertical="center"/>
      <protection locked="0"/>
    </xf>
    <xf numFmtId="0" fontId="5" fillId="0" borderId="80" xfId="0" applyFont="1" applyBorder="1" applyAlignment="1" applyProtection="1">
      <alignment horizontal="center" vertical="center"/>
      <protection locked="0"/>
    </xf>
    <xf numFmtId="0" fontId="5" fillId="0" borderId="81" xfId="0" applyFont="1" applyBorder="1" applyAlignment="1" applyProtection="1">
      <alignment horizontal="center" vertical="center"/>
      <protection locked="0"/>
    </xf>
    <xf numFmtId="0" fontId="5" fillId="0" borderId="82" xfId="0" applyFont="1" applyBorder="1" applyAlignment="1" applyProtection="1">
      <alignment horizontal="center" vertical="center"/>
      <protection locked="0"/>
    </xf>
    <xf numFmtId="0" fontId="5" fillId="0" borderId="83" xfId="0" applyFont="1" applyBorder="1" applyAlignment="1" applyProtection="1">
      <alignment horizontal="center" vertical="center"/>
      <protection locked="0"/>
    </xf>
    <xf numFmtId="0" fontId="5" fillId="0" borderId="85" xfId="0" applyFont="1" applyBorder="1" applyAlignment="1" applyProtection="1">
      <alignment horizontal="center" vertical="center"/>
      <protection locked="0"/>
    </xf>
    <xf numFmtId="0" fontId="5" fillId="0" borderId="86" xfId="0" applyFont="1" applyBorder="1" applyAlignment="1" applyProtection="1">
      <alignment horizontal="center" vertical="center"/>
      <protection locked="0"/>
    </xf>
    <xf numFmtId="0" fontId="5" fillId="0" borderId="87" xfId="0" applyFont="1" applyBorder="1" applyAlignment="1" applyProtection="1">
      <alignment horizontal="center" vertical="center"/>
      <protection locked="0"/>
    </xf>
    <xf numFmtId="0" fontId="5" fillId="0" borderId="88" xfId="0" applyFont="1" applyBorder="1" applyAlignment="1" applyProtection="1">
      <alignment horizontal="center" vertical="center"/>
      <protection locked="0"/>
    </xf>
    <xf numFmtId="0" fontId="5" fillId="0" borderId="89" xfId="0" applyFont="1" applyBorder="1" applyAlignment="1" applyProtection="1">
      <alignment horizontal="center" vertical="center"/>
      <protection locked="0"/>
    </xf>
    <xf numFmtId="0" fontId="5" fillId="0" borderId="90" xfId="0" applyFont="1" applyBorder="1" applyAlignment="1" applyProtection="1">
      <alignment horizontal="center" vertical="center"/>
      <protection locked="0"/>
    </xf>
    <xf numFmtId="0" fontId="5" fillId="0" borderId="91" xfId="0" applyFont="1" applyBorder="1" applyAlignment="1" applyProtection="1">
      <alignment horizontal="center" vertical="center"/>
      <protection locked="0"/>
    </xf>
    <xf numFmtId="0" fontId="5" fillId="0" borderId="92" xfId="0" applyFont="1" applyBorder="1" applyAlignment="1" applyProtection="1">
      <alignment horizontal="center" vertical="center"/>
      <protection locked="0"/>
    </xf>
    <xf numFmtId="0" fontId="5" fillId="0" borderId="94" xfId="0" applyFont="1" applyBorder="1" applyAlignment="1" applyProtection="1">
      <alignment horizontal="center" vertical="center"/>
      <protection locked="0"/>
    </xf>
    <xf numFmtId="0" fontId="5" fillId="0" borderId="95" xfId="0" applyFont="1" applyBorder="1" applyAlignment="1" applyProtection="1">
      <alignment horizontal="center" vertical="center"/>
      <protection locked="0"/>
    </xf>
    <xf numFmtId="0" fontId="5" fillId="0" borderId="96" xfId="0" applyFont="1" applyBorder="1" applyAlignment="1" applyProtection="1">
      <alignment horizontal="center" vertical="center"/>
      <protection locked="0"/>
    </xf>
    <xf numFmtId="0" fontId="5" fillId="0" borderId="97" xfId="0" applyFont="1" applyBorder="1" applyAlignment="1" applyProtection="1">
      <alignment horizontal="center" vertical="center"/>
      <protection locked="0"/>
    </xf>
    <xf numFmtId="0" fontId="5" fillId="0" borderId="98" xfId="0" applyFont="1" applyBorder="1" applyAlignment="1" applyProtection="1">
      <alignment horizontal="center" vertical="center"/>
      <protection locked="0"/>
    </xf>
    <xf numFmtId="0" fontId="5" fillId="0" borderId="99" xfId="0" applyFont="1" applyBorder="1" applyAlignment="1" applyProtection="1">
      <alignment horizontal="center" vertical="center"/>
      <protection locked="0"/>
    </xf>
    <xf numFmtId="0" fontId="5" fillId="0" borderId="100" xfId="0" applyFont="1" applyBorder="1" applyAlignment="1" applyProtection="1">
      <alignment horizontal="center" vertical="center"/>
      <protection locked="0"/>
    </xf>
    <xf numFmtId="0" fontId="5" fillId="0" borderId="101" xfId="0" applyFont="1" applyBorder="1" applyAlignment="1" applyProtection="1">
      <alignment horizontal="center" vertical="center"/>
      <protection locked="0"/>
    </xf>
    <xf numFmtId="0" fontId="5" fillId="0" borderId="85" xfId="0" applyFont="1" applyBorder="1" applyAlignment="1" applyProtection="1">
      <alignment horizontal="center" vertical="center"/>
      <protection hidden="1"/>
    </xf>
    <xf numFmtId="0" fontId="5" fillId="0" borderId="86" xfId="0" applyFont="1" applyBorder="1" applyAlignment="1" applyProtection="1">
      <alignment horizontal="center" vertical="center"/>
      <protection hidden="1"/>
    </xf>
    <xf numFmtId="0" fontId="5" fillId="0" borderId="87" xfId="0" applyFont="1" applyBorder="1" applyAlignment="1" applyProtection="1">
      <alignment horizontal="center" vertical="center"/>
      <protection hidden="1"/>
    </xf>
    <xf numFmtId="0" fontId="5" fillId="0" borderId="88" xfId="0" applyFont="1" applyBorder="1" applyAlignment="1" applyProtection="1">
      <alignment horizontal="center" vertical="center"/>
      <protection hidden="1"/>
    </xf>
    <xf numFmtId="0" fontId="5" fillId="0" borderId="89" xfId="0" applyFont="1" applyBorder="1" applyAlignment="1" applyProtection="1">
      <alignment horizontal="center" vertical="center"/>
      <protection hidden="1"/>
    </xf>
    <xf numFmtId="0" fontId="5" fillId="0" borderId="90" xfId="0" applyFont="1" applyBorder="1" applyAlignment="1" applyProtection="1">
      <alignment horizontal="center" vertical="center"/>
      <protection hidden="1"/>
    </xf>
    <xf numFmtId="0" fontId="5" fillId="0" borderId="91" xfId="0" applyFont="1" applyBorder="1" applyAlignment="1" applyProtection="1">
      <alignment horizontal="center" vertical="center"/>
      <protection hidden="1"/>
    </xf>
    <xf numFmtId="0" fontId="5" fillId="0" borderId="92" xfId="0" applyFont="1" applyBorder="1" applyAlignment="1" applyProtection="1">
      <alignment horizontal="center" vertical="center"/>
      <protection hidden="1"/>
    </xf>
    <xf numFmtId="0" fontId="5" fillId="0" borderId="94" xfId="0" applyFont="1" applyBorder="1" applyAlignment="1" applyProtection="1">
      <alignment horizontal="center" vertical="center"/>
      <protection hidden="1"/>
    </xf>
    <xf numFmtId="0" fontId="5" fillId="0" borderId="95" xfId="0" applyFont="1" applyBorder="1" applyAlignment="1" applyProtection="1">
      <alignment horizontal="center" vertical="center"/>
      <protection hidden="1"/>
    </xf>
    <xf numFmtId="0" fontId="5" fillId="0" borderId="96" xfId="0" applyFont="1" applyBorder="1" applyAlignment="1" applyProtection="1">
      <alignment horizontal="center" vertical="center"/>
      <protection hidden="1"/>
    </xf>
    <xf numFmtId="0" fontId="5" fillId="0" borderId="97" xfId="0" applyFont="1" applyBorder="1" applyAlignment="1" applyProtection="1">
      <alignment horizontal="center" vertical="center"/>
      <protection hidden="1"/>
    </xf>
    <xf numFmtId="0" fontId="5" fillId="0" borderId="98" xfId="0" applyFont="1" applyBorder="1" applyAlignment="1" applyProtection="1">
      <alignment horizontal="center" vertical="center"/>
      <protection hidden="1"/>
    </xf>
    <xf numFmtId="0" fontId="5" fillId="0" borderId="99" xfId="0" applyFont="1" applyBorder="1" applyAlignment="1" applyProtection="1">
      <alignment horizontal="center" vertical="center"/>
      <protection hidden="1"/>
    </xf>
    <xf numFmtId="0" fontId="5" fillId="0" borderId="100" xfId="0" applyFont="1" applyBorder="1" applyAlignment="1" applyProtection="1">
      <alignment horizontal="center" vertical="center"/>
      <protection hidden="1"/>
    </xf>
    <xf numFmtId="0" fontId="5" fillId="0" borderId="101" xfId="0" applyFont="1" applyBorder="1" applyAlignment="1" applyProtection="1">
      <alignment horizontal="center" vertical="center"/>
      <protection hidden="1"/>
    </xf>
    <xf numFmtId="0" fontId="5" fillId="0" borderId="76" xfId="0" applyFont="1" applyBorder="1" applyAlignment="1" applyProtection="1">
      <alignment horizontal="center" vertical="center"/>
      <protection hidden="1"/>
    </xf>
    <xf numFmtId="0" fontId="5" fillId="0" borderId="77" xfId="0" applyFont="1" applyBorder="1" applyAlignment="1" applyProtection="1">
      <alignment horizontal="center" vertical="center"/>
      <protection hidden="1"/>
    </xf>
    <xf numFmtId="0" fontId="5" fillId="0" borderId="78" xfId="0" applyFont="1" applyBorder="1" applyAlignment="1" applyProtection="1">
      <alignment horizontal="center" vertical="center"/>
      <protection hidden="1"/>
    </xf>
    <xf numFmtId="0" fontId="5" fillId="0" borderId="79" xfId="0" applyFont="1" applyBorder="1" applyAlignment="1" applyProtection="1">
      <alignment horizontal="center" vertical="center"/>
      <protection hidden="1"/>
    </xf>
    <xf numFmtId="0" fontId="5" fillId="0" borderId="80" xfId="0" applyFont="1" applyBorder="1" applyAlignment="1" applyProtection="1">
      <alignment horizontal="center" vertical="center"/>
      <protection hidden="1"/>
    </xf>
    <xf numFmtId="0" fontId="5" fillId="0" borderId="81" xfId="0" applyFont="1" applyBorder="1" applyAlignment="1" applyProtection="1">
      <alignment horizontal="center" vertical="center"/>
      <protection hidden="1"/>
    </xf>
    <xf numFmtId="0" fontId="5" fillId="0" borderId="82" xfId="0" applyFont="1" applyBorder="1" applyAlignment="1" applyProtection="1">
      <alignment horizontal="center" vertical="center"/>
      <protection hidden="1"/>
    </xf>
    <xf numFmtId="0" fontId="5" fillId="0" borderId="83" xfId="0" applyFont="1" applyBorder="1" applyAlignment="1" applyProtection="1">
      <alignment horizontal="center" vertical="center"/>
      <protection hidden="1"/>
    </xf>
    <xf numFmtId="0" fontId="8" fillId="0" borderId="6" xfId="0" applyFont="1" applyBorder="1" applyAlignment="1" applyProtection="1">
      <alignment horizontal="center" vertical="center" wrapText="1"/>
      <protection hidden="1"/>
    </xf>
    <xf numFmtId="0" fontId="8" fillId="0" borderId="4" xfId="0" applyFont="1" applyBorder="1" applyAlignment="1" applyProtection="1">
      <alignment horizontal="center" vertical="center" wrapText="1"/>
      <protection hidden="1"/>
    </xf>
    <xf numFmtId="0" fontId="8" fillId="11" borderId="107" xfId="0" applyFont="1" applyFill="1" applyBorder="1" applyAlignment="1" applyProtection="1">
      <alignment horizontal="center" vertical="center" wrapText="1"/>
      <protection hidden="1"/>
    </xf>
    <xf numFmtId="0" fontId="8" fillId="11" borderId="18" xfId="0" applyFont="1" applyFill="1" applyBorder="1" applyAlignment="1" applyProtection="1">
      <alignment horizontal="center" vertical="center" wrapText="1"/>
      <protection hidden="1"/>
    </xf>
    <xf numFmtId="0" fontId="6" fillId="0" borderId="11" xfId="0" applyFont="1" applyBorder="1" applyAlignment="1" applyProtection="1">
      <alignment horizontal="center" vertical="center" wrapText="1"/>
      <protection hidden="1"/>
    </xf>
    <xf numFmtId="0" fontId="6" fillId="0" borderId="12" xfId="0" applyFont="1" applyBorder="1" applyAlignment="1" applyProtection="1">
      <alignment horizontal="center" vertical="center" wrapText="1"/>
      <protection hidden="1"/>
    </xf>
    <xf numFmtId="0" fontId="8" fillId="0" borderId="107"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0" fillId="0" borderId="108" xfId="0" applyBorder="1" applyAlignment="1" applyProtection="1">
      <alignment horizontal="center" vertical="center"/>
      <protection hidden="1"/>
    </xf>
    <xf numFmtId="0" fontId="0" fillId="0" borderId="18" xfId="0" applyBorder="1" applyAlignment="1" applyProtection="1">
      <alignment horizontal="center" vertical="center"/>
      <protection hidden="1"/>
    </xf>
    <xf numFmtId="0" fontId="0" fillId="0" borderId="43" xfId="0" applyBorder="1" applyAlignment="1" applyProtection="1">
      <alignment horizontal="center" vertical="center"/>
      <protection hidden="1"/>
    </xf>
    <xf numFmtId="0" fontId="4" fillId="0" borderId="108" xfId="0" applyFont="1" applyBorder="1" applyAlignment="1" applyProtection="1">
      <alignment horizontal="left" vertical="center"/>
      <protection hidden="1"/>
    </xf>
    <xf numFmtId="0" fontId="4" fillId="0" borderId="18" xfId="0" applyFont="1" applyBorder="1" applyAlignment="1" applyProtection="1">
      <alignment horizontal="left" vertical="center"/>
      <protection hidden="1"/>
    </xf>
    <xf numFmtId="0" fontId="4" fillId="0" borderId="50" xfId="0" applyFont="1" applyBorder="1" applyAlignment="1" applyProtection="1">
      <alignment horizontal="left" vertical="center"/>
      <protection hidden="1"/>
    </xf>
    <xf numFmtId="0" fontId="25" fillId="0" borderId="128" xfId="0" applyFont="1" applyBorder="1" applyAlignment="1" applyProtection="1">
      <alignment horizontal="center" vertical="center" wrapText="1"/>
      <protection hidden="1"/>
    </xf>
    <xf numFmtId="0" fontId="25" fillId="0" borderId="20" xfId="0" applyFont="1" applyBorder="1" applyAlignment="1" applyProtection="1">
      <alignment horizontal="center" vertical="center" wrapText="1"/>
      <protection hidden="1"/>
    </xf>
    <xf numFmtId="0" fontId="10" fillId="0" borderId="3" xfId="0" applyFont="1" applyBorder="1" applyAlignment="1" applyProtection="1">
      <alignment horizontal="center" vertical="center" shrinkToFit="1"/>
      <protection hidden="1"/>
    </xf>
    <xf numFmtId="0" fontId="10" fillId="0" borderId="20" xfId="0" applyFont="1" applyBorder="1" applyAlignment="1" applyProtection="1">
      <alignment horizontal="center" vertical="center" shrinkToFit="1"/>
      <protection hidden="1"/>
    </xf>
    <xf numFmtId="0" fontId="10" fillId="0" borderId="3" xfId="0" applyFont="1" applyBorder="1" applyAlignment="1" applyProtection="1">
      <alignment horizontal="center" vertical="center" wrapText="1" shrinkToFit="1"/>
      <protection hidden="1"/>
    </xf>
    <xf numFmtId="0" fontId="42" fillId="0" borderId="39" xfId="0" applyFont="1" applyBorder="1" applyAlignment="1" applyProtection="1">
      <alignment horizontal="center" vertical="center" wrapText="1" shrinkToFit="1"/>
      <protection hidden="1"/>
    </xf>
    <xf numFmtId="0" fontId="9" fillId="0" borderId="39" xfId="0" applyFont="1" applyBorder="1" applyAlignment="1" applyProtection="1">
      <alignment horizontal="center" vertical="center"/>
      <protection hidden="1"/>
    </xf>
    <xf numFmtId="0" fontId="9" fillId="0" borderId="54" xfId="0" applyFont="1" applyBorder="1" applyAlignment="1" applyProtection="1">
      <alignment horizontal="center" vertical="center"/>
      <protection hidden="1"/>
    </xf>
    <xf numFmtId="0" fontId="0" fillId="0" borderId="1" xfId="0" applyBorder="1" applyAlignment="1" applyProtection="1">
      <alignment horizontal="left" vertical="center"/>
      <protection locked="0" hidden="1"/>
    </xf>
    <xf numFmtId="0" fontId="0" fillId="0" borderId="2" xfId="0" applyBorder="1" applyAlignment="1" applyProtection="1">
      <alignment horizontal="left" vertical="center"/>
      <protection locked="0" hidden="1"/>
    </xf>
    <xf numFmtId="0" fontId="0" fillId="0" borderId="5" xfId="0" applyBorder="1" applyAlignment="1" applyProtection="1">
      <alignment horizontal="left" vertical="center"/>
      <protection locked="0" hidden="1"/>
    </xf>
    <xf numFmtId="0" fontId="0" fillId="0" borderId="1" xfId="0" applyBorder="1" applyAlignment="1" applyProtection="1">
      <alignment horizontal="center" vertical="center"/>
      <protection locked="0" hidden="1"/>
    </xf>
    <xf numFmtId="0" fontId="0" fillId="0" borderId="4" xfId="0" applyBorder="1" applyAlignment="1" applyProtection="1">
      <alignment horizontal="center" vertical="center"/>
      <protection locked="0" hidden="1"/>
    </xf>
    <xf numFmtId="0" fontId="0" fillId="0" borderId="5" xfId="0" applyBorder="1" applyAlignment="1" applyProtection="1">
      <alignment horizontal="center" vertical="center"/>
      <protection locked="0" hidden="1"/>
    </xf>
    <xf numFmtId="176" fontId="46" fillId="0" borderId="3" xfId="0" applyNumberFormat="1" applyFont="1" applyBorder="1" applyAlignment="1" applyProtection="1">
      <alignment horizontal="center" vertical="center"/>
      <protection locked="0"/>
    </xf>
    <xf numFmtId="176" fontId="46" fillId="0" borderId="13" xfId="0" applyNumberFormat="1" applyFont="1" applyBorder="1" applyAlignment="1" applyProtection="1">
      <alignment horizontal="center" vertical="center"/>
      <protection locked="0"/>
    </xf>
    <xf numFmtId="176" fontId="46" fillId="0" borderId="9" xfId="0" applyNumberFormat="1" applyFont="1" applyBorder="1" applyAlignment="1" applyProtection="1">
      <alignment horizontal="center" vertical="center"/>
      <protection locked="0"/>
    </xf>
    <xf numFmtId="176" fontId="46" fillId="0" borderId="58" xfId="0" applyNumberFormat="1" applyFont="1" applyBorder="1" applyAlignment="1" applyProtection="1">
      <alignment horizontal="center" vertical="center"/>
      <protection locked="0"/>
    </xf>
    <xf numFmtId="176" fontId="46" fillId="0" borderId="3" xfId="0" applyNumberFormat="1" applyFont="1" applyBorder="1" applyAlignment="1" applyProtection="1">
      <alignment horizontal="center" vertical="center"/>
      <protection hidden="1"/>
    </xf>
    <xf numFmtId="176" fontId="46" fillId="0" borderId="13" xfId="0" applyNumberFormat="1" applyFont="1" applyBorder="1" applyAlignment="1" applyProtection="1">
      <alignment horizontal="center" vertical="center"/>
      <protection hidden="1"/>
    </xf>
    <xf numFmtId="176" fontId="46" fillId="0" borderId="9" xfId="0" applyNumberFormat="1" applyFont="1" applyBorder="1" applyAlignment="1" applyProtection="1">
      <alignment horizontal="center" vertical="center"/>
      <protection hidden="1"/>
    </xf>
    <xf numFmtId="176" fontId="46" fillId="0" borderId="58" xfId="0" applyNumberFormat="1" applyFont="1" applyBorder="1" applyAlignment="1" applyProtection="1">
      <alignment horizontal="center" vertical="center"/>
      <protection hidden="1"/>
    </xf>
    <xf numFmtId="0" fontId="7" fillId="3" borderId="37" xfId="0" applyFont="1" applyFill="1" applyBorder="1" applyAlignment="1" applyProtection="1">
      <alignment horizontal="center" vertical="center" wrapText="1"/>
      <protection hidden="1"/>
    </xf>
    <xf numFmtId="0" fontId="7" fillId="3" borderId="4" xfId="0" applyFont="1" applyFill="1" applyBorder="1" applyAlignment="1" applyProtection="1">
      <alignment horizontal="center" vertical="center" wrapText="1"/>
      <protection hidden="1"/>
    </xf>
    <xf numFmtId="0" fontId="8" fillId="3" borderId="37" xfId="0" applyFont="1" applyFill="1" applyBorder="1" applyAlignment="1" applyProtection="1">
      <alignment horizontal="center" vertical="center" wrapText="1"/>
      <protection hidden="1"/>
    </xf>
    <xf numFmtId="0" fontId="8" fillId="3" borderId="4" xfId="0" applyFont="1" applyFill="1" applyBorder="1" applyAlignment="1" applyProtection="1">
      <alignment horizontal="center" vertical="center" wrapText="1"/>
      <protection hidden="1"/>
    </xf>
    <xf numFmtId="49" fontId="0" fillId="0" borderId="40" xfId="0" applyNumberFormat="1" applyBorder="1" applyAlignment="1" applyProtection="1">
      <alignment horizontal="left" vertical="center"/>
      <protection locked="0"/>
    </xf>
    <xf numFmtId="49" fontId="0" fillId="0" borderId="41" xfId="0" applyNumberFormat="1" applyBorder="1" applyAlignment="1" applyProtection="1">
      <alignment horizontal="left" vertical="center"/>
      <protection locked="0"/>
    </xf>
    <xf numFmtId="49" fontId="0" fillId="0" borderId="57" xfId="0" applyNumberFormat="1" applyBorder="1" applyAlignment="1" applyProtection="1">
      <alignment horizontal="left" vertical="center"/>
      <protection locked="0"/>
    </xf>
    <xf numFmtId="49" fontId="0" fillId="0" borderId="42" xfId="0" applyNumberFormat="1" applyBorder="1" applyAlignment="1" applyProtection="1">
      <alignment horizontal="left" vertical="center"/>
      <protection locked="0"/>
    </xf>
    <xf numFmtId="0" fontId="7" fillId="3" borderId="45" xfId="0" applyFont="1" applyFill="1" applyBorder="1" applyAlignment="1" applyProtection="1">
      <alignment horizontal="center" vertical="center" wrapText="1"/>
      <protection hidden="1"/>
    </xf>
    <xf numFmtId="0" fontId="7" fillId="3" borderId="46" xfId="0" applyFont="1" applyFill="1" applyBorder="1" applyAlignment="1" applyProtection="1">
      <alignment horizontal="center" vertical="center" wrapText="1"/>
      <protection hidden="1"/>
    </xf>
    <xf numFmtId="49" fontId="0" fillId="0" borderId="40" xfId="0" applyNumberFormat="1" applyBorder="1" applyAlignment="1" applyProtection="1">
      <alignment horizontal="left" vertical="center"/>
      <protection hidden="1"/>
    </xf>
    <xf numFmtId="49" fontId="0" fillId="0" borderId="41" xfId="0" applyNumberFormat="1" applyBorder="1" applyAlignment="1" applyProtection="1">
      <alignment horizontal="left" vertical="center"/>
      <protection hidden="1"/>
    </xf>
    <xf numFmtId="49" fontId="0" fillId="0" borderId="57" xfId="0" applyNumberFormat="1" applyBorder="1" applyAlignment="1" applyProtection="1">
      <alignment horizontal="left" vertical="center"/>
      <protection hidden="1"/>
    </xf>
    <xf numFmtId="49" fontId="0" fillId="0" borderId="42" xfId="0" applyNumberFormat="1" applyBorder="1" applyAlignment="1" applyProtection="1">
      <alignment horizontal="left" vertical="center"/>
      <protection hidden="1"/>
    </xf>
    <xf numFmtId="0" fontId="5" fillId="0" borderId="1" xfId="0" applyFont="1" applyBorder="1" applyAlignment="1" applyProtection="1">
      <alignment horizontal="left" vertical="center"/>
      <protection hidden="1"/>
    </xf>
    <xf numFmtId="0" fontId="5" fillId="0" borderId="2" xfId="0" applyFont="1" applyBorder="1" applyAlignment="1" applyProtection="1">
      <alignment horizontal="left" vertical="center"/>
      <protection hidden="1"/>
    </xf>
    <xf numFmtId="0" fontId="5" fillId="0" borderId="4" xfId="0" applyFont="1" applyBorder="1" applyAlignment="1" applyProtection="1">
      <alignment horizontal="left" vertical="center"/>
      <protection hidden="1"/>
    </xf>
    <xf numFmtId="0" fontId="5" fillId="0" borderId="1" xfId="0" applyFont="1" applyBorder="1" applyAlignment="1" applyProtection="1">
      <alignment horizontal="left" vertical="center"/>
      <protection locked="0"/>
    </xf>
    <xf numFmtId="0" fontId="5" fillId="0" borderId="2"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3" xfId="0" applyFont="1" applyBorder="1" applyAlignment="1" applyProtection="1">
      <alignment horizontal="left" vertical="center" wrapText="1"/>
      <protection locked="0"/>
    </xf>
    <xf numFmtId="0" fontId="5" fillId="0" borderId="3" xfId="0" applyFont="1" applyBorder="1" applyAlignment="1" applyProtection="1">
      <alignment horizontal="left" vertical="center"/>
      <protection hidden="1"/>
    </xf>
    <xf numFmtId="0" fontId="0" fillId="0" borderId="21" xfId="0" applyBorder="1" applyAlignment="1" applyProtection="1">
      <alignment horizontal="left" vertical="center"/>
      <protection locked="0"/>
    </xf>
    <xf numFmtId="0" fontId="0" fillId="0" borderId="14" xfId="0" applyBorder="1" applyAlignment="1" applyProtection="1">
      <alignment horizontal="left" vertical="center"/>
      <protection locked="0"/>
    </xf>
    <xf numFmtId="0" fontId="0" fillId="0" borderId="36" xfId="0" applyBorder="1" applyAlignment="1" applyProtection="1">
      <alignment horizontal="left" vertical="center"/>
      <protection locked="0"/>
    </xf>
    <xf numFmtId="0" fontId="0" fillId="0" borderId="116" xfId="0" applyBorder="1" applyAlignment="1" applyProtection="1">
      <alignment horizontal="center" vertical="center"/>
      <protection locked="0" hidden="1"/>
    </xf>
    <xf numFmtId="0" fontId="0" fillId="0" borderId="114" xfId="0" applyBorder="1" applyAlignment="1" applyProtection="1">
      <alignment horizontal="center" vertical="center"/>
      <protection locked="0" hidden="1"/>
    </xf>
    <xf numFmtId="0" fontId="0" fillId="0" borderId="117" xfId="0" applyBorder="1" applyAlignment="1" applyProtection="1">
      <alignment horizontal="center" vertical="center"/>
      <protection locked="0" hidden="1"/>
    </xf>
    <xf numFmtId="0" fontId="0" fillId="0" borderId="51" xfId="0" applyBorder="1" applyAlignment="1" applyProtection="1">
      <alignment horizontal="center" vertical="center"/>
      <protection locked="0" hidden="1"/>
    </xf>
    <xf numFmtId="0" fontId="0" fillId="0" borderId="108" xfId="0" applyBorder="1" applyAlignment="1" applyProtection="1">
      <alignment horizontal="center" vertical="center"/>
      <protection locked="0" hidden="1"/>
    </xf>
    <xf numFmtId="0" fontId="0" fillId="0" borderId="115" xfId="0" applyBorder="1" applyAlignment="1" applyProtection="1">
      <alignment horizontal="center" vertical="center"/>
      <protection locked="0" hidden="1"/>
    </xf>
    <xf numFmtId="0" fontId="11" fillId="4" borderId="4" xfId="0" applyFont="1" applyFill="1" applyBorder="1" applyAlignment="1" applyProtection="1">
      <alignment horizontal="left" vertical="center"/>
      <protection locked="0"/>
    </xf>
    <xf numFmtId="0" fontId="10" fillId="5" borderId="31" xfId="0" applyFont="1" applyFill="1" applyBorder="1" applyAlignment="1" applyProtection="1">
      <alignment horizontal="center" vertical="center" wrapText="1"/>
      <protection hidden="1"/>
    </xf>
    <xf numFmtId="0" fontId="10" fillId="5" borderId="19" xfId="0" applyFont="1" applyFill="1" applyBorder="1" applyAlignment="1" applyProtection="1">
      <alignment horizontal="center" vertical="center" wrapText="1"/>
      <protection hidden="1"/>
    </xf>
    <xf numFmtId="0" fontId="18" fillId="0" borderId="19" xfId="0" applyFont="1" applyBorder="1" applyAlignment="1" applyProtection="1">
      <alignment horizontal="left" vertical="center" wrapText="1" shrinkToFit="1"/>
      <protection hidden="1"/>
    </xf>
    <xf numFmtId="0" fontId="18" fillId="0" borderId="32" xfId="0" applyFont="1" applyBorder="1" applyAlignment="1" applyProtection="1">
      <alignment horizontal="left" vertical="center" wrapText="1" shrinkToFit="1"/>
      <protection hidden="1"/>
    </xf>
    <xf numFmtId="0" fontId="0" fillId="0" borderId="14" xfId="0" applyBorder="1" applyAlignment="1" applyProtection="1">
      <alignment horizontal="right" vertical="center"/>
      <protection hidden="1"/>
    </xf>
    <xf numFmtId="0" fontId="9" fillId="0" borderId="47" xfId="0" applyFont="1" applyBorder="1" applyAlignment="1" applyProtection="1">
      <alignment horizontal="center" vertical="center" shrinkToFit="1"/>
      <protection locked="0" hidden="1"/>
    </xf>
    <xf numFmtId="0" fontId="9" fillId="0" borderId="48" xfId="0" applyFont="1" applyBorder="1" applyAlignment="1" applyProtection="1">
      <alignment horizontal="center" vertical="center" shrinkToFit="1"/>
      <protection locked="0" hidden="1"/>
    </xf>
    <xf numFmtId="0" fontId="9" fillId="0" borderId="46" xfId="0" applyFont="1" applyBorder="1" applyAlignment="1" applyProtection="1">
      <alignment horizontal="center" vertical="center" shrinkToFit="1"/>
      <protection locked="0" hidden="1"/>
    </xf>
    <xf numFmtId="0" fontId="18" fillId="0" borderId="26" xfId="0" applyFont="1" applyBorder="1" applyAlignment="1" applyProtection="1">
      <alignment horizontal="left" vertical="center" wrapText="1" shrinkToFit="1"/>
      <protection hidden="1"/>
    </xf>
    <xf numFmtId="0" fontId="18" fillId="0" borderId="27" xfId="0" applyFont="1" applyBorder="1" applyAlignment="1" applyProtection="1">
      <alignment horizontal="left" vertical="center" wrapText="1" shrinkToFit="1"/>
      <protection hidden="1"/>
    </xf>
    <xf numFmtId="0" fontId="5" fillId="0" borderId="3" xfId="0" applyFont="1" applyBorder="1" applyAlignment="1" applyProtection="1">
      <alignment horizontal="left" vertical="center" wrapText="1"/>
      <protection hidden="1"/>
    </xf>
    <xf numFmtId="0" fontId="0" fillId="0" borderId="21" xfId="0" applyBorder="1" applyAlignment="1" applyProtection="1">
      <alignment horizontal="left" vertical="center"/>
      <protection hidden="1"/>
    </xf>
    <xf numFmtId="0" fontId="0" fillId="0" borderId="14" xfId="0" applyBorder="1" applyAlignment="1" applyProtection="1">
      <alignment horizontal="left" vertical="center"/>
      <protection hidden="1"/>
    </xf>
    <xf numFmtId="0" fontId="0" fillId="0" borderId="36" xfId="0" applyBorder="1" applyAlignment="1" applyProtection="1">
      <alignment horizontal="left" vertical="center"/>
      <protection hidden="1"/>
    </xf>
    <xf numFmtId="0" fontId="0" fillId="0" borderId="116" xfId="0" applyBorder="1" applyAlignment="1" applyProtection="1">
      <alignment horizontal="center" vertical="center"/>
      <protection hidden="1"/>
    </xf>
    <xf numFmtId="0" fontId="0" fillId="0" borderId="114" xfId="0" applyBorder="1" applyAlignment="1" applyProtection="1">
      <alignment horizontal="center" vertical="center"/>
      <protection hidden="1"/>
    </xf>
    <xf numFmtId="0" fontId="0" fillId="0" borderId="117" xfId="0" applyBorder="1" applyAlignment="1" applyProtection="1">
      <alignment horizontal="center" vertical="center"/>
      <protection hidden="1"/>
    </xf>
    <xf numFmtId="0" fontId="0" fillId="0" borderId="51" xfId="0" applyBorder="1" applyAlignment="1" applyProtection="1">
      <alignment horizontal="center" vertical="center"/>
      <protection hidden="1"/>
    </xf>
    <xf numFmtId="0" fontId="0" fillId="0" borderId="115" xfId="0" applyBorder="1" applyAlignment="1" applyProtection="1">
      <alignment horizontal="center" vertical="center"/>
      <protection hidden="1"/>
    </xf>
    <xf numFmtId="0" fontId="11" fillId="4" borderId="4" xfId="0" applyFont="1" applyFill="1" applyBorder="1" applyAlignment="1" applyProtection="1">
      <alignment horizontal="left" vertical="center"/>
      <protection hidden="1"/>
    </xf>
    <xf numFmtId="0" fontId="9" fillId="0" borderId="47" xfId="0" applyFont="1" applyBorder="1" applyAlignment="1" applyProtection="1">
      <alignment horizontal="center" vertical="center" shrinkToFit="1"/>
      <protection hidden="1"/>
    </xf>
    <xf numFmtId="0" fontId="9" fillId="0" borderId="48" xfId="0" applyFont="1" applyBorder="1" applyAlignment="1" applyProtection="1">
      <alignment horizontal="center" vertical="center" shrinkToFit="1"/>
      <protection hidden="1"/>
    </xf>
    <xf numFmtId="0" fontId="9" fillId="0" borderId="46" xfId="0" applyFont="1" applyBorder="1" applyAlignment="1" applyProtection="1">
      <alignment horizontal="center" vertical="center" shrinkToFit="1"/>
      <protection hidden="1"/>
    </xf>
    <xf numFmtId="0" fontId="7" fillId="3" borderId="14" xfId="0" applyFont="1" applyFill="1" applyBorder="1" applyAlignment="1" applyProtection="1">
      <alignment horizontal="center" vertical="center" wrapText="1"/>
      <protection hidden="1"/>
    </xf>
    <xf numFmtId="0" fontId="7" fillId="3" borderId="0" xfId="0" applyFont="1" applyFill="1" applyAlignment="1" applyProtection="1">
      <alignment horizontal="center" vertical="center" wrapText="1"/>
      <protection hidden="1"/>
    </xf>
    <xf numFmtId="0" fontId="7" fillId="3" borderId="119" xfId="0" applyFont="1" applyFill="1" applyBorder="1" applyAlignment="1" applyProtection="1">
      <alignment horizontal="center" vertical="center" wrapText="1"/>
      <protection hidden="1"/>
    </xf>
    <xf numFmtId="0" fontId="25" fillId="3" borderId="20" xfId="0" applyFont="1" applyFill="1" applyBorder="1" applyAlignment="1" applyProtection="1">
      <alignment horizontal="center" vertical="center" wrapText="1"/>
      <protection hidden="1"/>
    </xf>
    <xf numFmtId="0" fontId="25" fillId="3" borderId="19" xfId="0" applyFont="1" applyFill="1" applyBorder="1" applyAlignment="1" applyProtection="1">
      <alignment horizontal="center" vertical="center" wrapText="1"/>
      <protection hidden="1"/>
    </xf>
    <xf numFmtId="0" fontId="0" fillId="0" borderId="108" xfId="0" applyBorder="1" applyAlignment="1" applyProtection="1">
      <alignment horizontal="left" vertical="center"/>
      <protection locked="0"/>
    </xf>
    <xf numFmtId="0" fontId="0" fillId="0" borderId="18" xfId="0" applyBorder="1" applyAlignment="1" applyProtection="1">
      <alignment horizontal="left" vertical="center"/>
      <protection locked="0"/>
    </xf>
    <xf numFmtId="0" fontId="0" fillId="0" borderId="115" xfId="0" applyBorder="1" applyAlignment="1" applyProtection="1">
      <alignment horizontal="left" vertical="center"/>
      <protection locked="0"/>
    </xf>
    <xf numFmtId="0" fontId="25" fillId="3" borderId="21" xfId="0" applyFont="1" applyFill="1" applyBorder="1" applyAlignment="1" applyProtection="1">
      <alignment horizontal="center" vertical="center" wrapText="1"/>
      <protection hidden="1"/>
    </xf>
    <xf numFmtId="0" fontId="25" fillId="3" borderId="120" xfId="0" applyFont="1" applyFill="1" applyBorder="1" applyAlignment="1" applyProtection="1">
      <alignment horizontal="center" vertical="center" wrapText="1"/>
      <protection hidden="1"/>
    </xf>
    <xf numFmtId="49" fontId="0" fillId="0" borderId="21" xfId="0" applyNumberFormat="1" applyBorder="1" applyAlignment="1" applyProtection="1">
      <alignment horizontal="left" vertical="center"/>
      <protection locked="0"/>
    </xf>
    <xf numFmtId="49" fontId="0" fillId="0" borderId="14" xfId="0" applyNumberFormat="1" applyBorder="1" applyAlignment="1" applyProtection="1">
      <alignment horizontal="left" vertical="center"/>
      <protection locked="0"/>
    </xf>
    <xf numFmtId="49" fontId="0" fillId="0" borderId="120" xfId="0" applyNumberFormat="1" applyBorder="1" applyAlignment="1" applyProtection="1">
      <alignment horizontal="left" vertical="center"/>
      <protection locked="0"/>
    </xf>
    <xf numFmtId="49" fontId="0" fillId="0" borderId="119" xfId="0" applyNumberFormat="1" applyBorder="1" applyAlignment="1" applyProtection="1">
      <alignment horizontal="left" vertical="center"/>
      <protection locked="0"/>
    </xf>
    <xf numFmtId="0" fontId="25" fillId="3" borderId="120" xfId="0" applyFont="1" applyFill="1" applyBorder="1" applyAlignment="1" applyProtection="1">
      <alignment horizontal="center" vertical="center"/>
      <protection hidden="1"/>
    </xf>
    <xf numFmtId="49" fontId="0" fillId="0" borderId="36" xfId="0" applyNumberFormat="1" applyBorder="1" applyAlignment="1" applyProtection="1">
      <alignment horizontal="left" vertical="center"/>
      <protection locked="0"/>
    </xf>
    <xf numFmtId="49" fontId="0" fillId="0" borderId="121" xfId="0" applyNumberFormat="1" applyBorder="1" applyAlignment="1" applyProtection="1">
      <alignment horizontal="left" vertical="center"/>
      <protection locked="0"/>
    </xf>
    <xf numFmtId="0" fontId="8" fillId="3" borderId="33" xfId="0" applyFont="1" applyFill="1" applyBorder="1" applyAlignment="1" applyProtection="1">
      <alignment horizontal="center" vertical="center" wrapText="1"/>
      <protection hidden="1"/>
    </xf>
    <xf numFmtId="0" fontId="8" fillId="3" borderId="22" xfId="0" applyFont="1" applyFill="1" applyBorder="1" applyAlignment="1" applyProtection="1">
      <alignment horizontal="center" vertical="center" wrapText="1"/>
      <protection hidden="1"/>
    </xf>
    <xf numFmtId="0" fontId="6" fillId="3" borderId="20" xfId="0" applyFont="1" applyFill="1" applyBorder="1" applyAlignment="1" applyProtection="1">
      <alignment horizontal="center" vertical="center" wrapText="1"/>
      <protection hidden="1"/>
    </xf>
    <xf numFmtId="0" fontId="6" fillId="3" borderId="19" xfId="0" applyFont="1" applyFill="1" applyBorder="1" applyAlignment="1" applyProtection="1">
      <alignment horizontal="center" vertical="center" wrapText="1"/>
      <protection hidden="1"/>
    </xf>
    <xf numFmtId="0" fontId="25" fillId="3" borderId="20" xfId="0" applyFont="1" applyFill="1" applyBorder="1" applyAlignment="1" applyProtection="1">
      <alignment horizontal="center" vertical="center" wrapText="1" shrinkToFit="1"/>
      <protection hidden="1"/>
    </xf>
    <xf numFmtId="0" fontId="25" fillId="3" borderId="19" xfId="0" applyFont="1" applyFill="1" applyBorder="1" applyAlignment="1" applyProtection="1">
      <alignment horizontal="center" vertical="center" wrapText="1" shrinkToFit="1"/>
      <protection hidden="1"/>
    </xf>
    <xf numFmtId="0" fontId="7" fillId="3" borderId="35" xfId="0" applyFont="1" applyFill="1" applyBorder="1" applyAlignment="1" applyProtection="1">
      <alignment horizontal="center" vertical="center" wrapText="1"/>
      <protection hidden="1"/>
    </xf>
    <xf numFmtId="0" fontId="7" fillId="3" borderId="43" xfId="0" applyFont="1" applyFill="1" applyBorder="1" applyAlignment="1" applyProtection="1">
      <alignment horizontal="center" vertical="center" wrapText="1"/>
      <protection hidden="1"/>
    </xf>
    <xf numFmtId="0" fontId="15" fillId="0" borderId="21" xfId="0" applyFont="1" applyBorder="1" applyAlignment="1" applyProtection="1">
      <alignment horizontal="center" vertical="center"/>
      <protection hidden="1"/>
    </xf>
    <xf numFmtId="0" fontId="15" fillId="0" borderId="108" xfId="0" applyFont="1" applyBorder="1" applyAlignment="1" applyProtection="1">
      <alignment horizontal="center" vertical="center"/>
      <protection hidden="1"/>
    </xf>
    <xf numFmtId="0" fontId="15" fillId="0" borderId="14" xfId="0" applyFont="1" applyBorder="1" applyAlignment="1" applyProtection="1">
      <alignment horizontal="center" vertical="center"/>
      <protection locked="0"/>
    </xf>
    <xf numFmtId="0" fontId="15" fillId="0" borderId="18" xfId="0" applyFont="1" applyBorder="1" applyAlignment="1" applyProtection="1">
      <alignment horizontal="center" vertical="center"/>
      <protection locked="0"/>
    </xf>
    <xf numFmtId="0" fontId="0" fillId="0" borderId="21" xfId="0" applyBorder="1" applyAlignment="1" applyProtection="1">
      <alignment horizontal="left" vertical="center" wrapText="1"/>
      <protection locked="0"/>
    </xf>
    <xf numFmtId="0" fontId="0" fillId="0" borderId="14" xfId="0" applyBorder="1" applyAlignment="1" applyProtection="1">
      <alignment horizontal="left" vertical="center" wrapText="1"/>
      <protection locked="0"/>
    </xf>
    <xf numFmtId="0" fontId="0" fillId="0" borderId="36" xfId="0" applyBorder="1" applyAlignment="1" applyProtection="1">
      <alignment horizontal="left" vertical="center" wrapText="1"/>
      <protection locked="0"/>
    </xf>
    <xf numFmtId="0" fontId="0" fillId="0" borderId="108" xfId="0" applyBorder="1" applyAlignment="1" applyProtection="1">
      <alignment horizontal="left" vertical="center" wrapText="1"/>
      <protection locked="0"/>
    </xf>
    <xf numFmtId="0" fontId="0" fillId="0" borderId="18" xfId="0" applyBorder="1" applyAlignment="1" applyProtection="1">
      <alignment horizontal="left" vertical="center" wrapText="1"/>
      <protection locked="0"/>
    </xf>
    <xf numFmtId="0" fontId="0" fillId="0" borderId="115" xfId="0" applyBorder="1" applyAlignment="1" applyProtection="1">
      <alignment horizontal="left" vertical="center" wrapText="1"/>
      <protection locked="0"/>
    </xf>
    <xf numFmtId="0" fontId="0" fillId="0" borderId="22" xfId="0" applyBorder="1" applyAlignment="1" applyProtection="1">
      <alignment horizontal="left" vertical="center" wrapText="1"/>
      <protection locked="0"/>
    </xf>
    <xf numFmtId="0" fontId="0" fillId="0" borderId="43" xfId="0" applyBorder="1" applyAlignment="1" applyProtection="1">
      <alignment horizontal="left" vertical="center" wrapText="1"/>
      <protection locked="0"/>
    </xf>
    <xf numFmtId="0" fontId="10" fillId="5" borderId="122" xfId="0" applyFont="1" applyFill="1" applyBorder="1" applyAlignment="1" applyProtection="1">
      <alignment horizontal="center" vertical="center" wrapText="1"/>
      <protection hidden="1"/>
    </xf>
    <xf numFmtId="0" fontId="10" fillId="5" borderId="123" xfId="0" applyFont="1" applyFill="1" applyBorder="1" applyAlignment="1" applyProtection="1">
      <alignment horizontal="center" vertical="center" wrapText="1"/>
      <protection hidden="1"/>
    </xf>
    <xf numFmtId="0" fontId="42" fillId="0" borderId="123" xfId="0" applyFont="1" applyBorder="1" applyAlignment="1" applyProtection="1">
      <alignment horizontal="center" vertical="center" wrapText="1" shrinkToFit="1"/>
      <protection locked="0"/>
    </xf>
    <xf numFmtId="0" fontId="15" fillId="0" borderId="21" xfId="0" applyFont="1" applyBorder="1" applyAlignment="1" applyProtection="1">
      <alignment horizontal="left" vertical="center"/>
      <protection locked="0"/>
    </xf>
    <xf numFmtId="0" fontId="15" fillId="0" borderId="14" xfId="0" applyFont="1" applyBorder="1" applyAlignment="1" applyProtection="1">
      <alignment horizontal="left" vertical="center"/>
      <protection locked="0"/>
    </xf>
    <xf numFmtId="0" fontId="15" fillId="0" borderId="36" xfId="0" applyFont="1" applyBorder="1" applyAlignment="1" applyProtection="1">
      <alignment horizontal="left" vertical="center"/>
      <protection locked="0"/>
    </xf>
    <xf numFmtId="0" fontId="15" fillId="0" borderId="108" xfId="0" applyFont="1" applyBorder="1" applyAlignment="1" applyProtection="1">
      <alignment horizontal="left" vertical="center"/>
      <protection locked="0"/>
    </xf>
    <xf numFmtId="0" fontId="15" fillId="0" borderId="18" xfId="0" applyFont="1" applyBorder="1" applyAlignment="1" applyProtection="1">
      <alignment horizontal="left" vertical="center"/>
      <protection locked="0"/>
    </xf>
    <xf numFmtId="0" fontId="15" fillId="0" borderId="115" xfId="0" applyFont="1" applyBorder="1" applyAlignment="1" applyProtection="1">
      <alignment horizontal="left" vertical="center"/>
      <protection locked="0"/>
    </xf>
    <xf numFmtId="0" fontId="9" fillId="0" borderId="123" xfId="0" applyFont="1" applyBorder="1" applyAlignment="1" applyProtection="1">
      <alignment horizontal="center" vertical="center"/>
      <protection locked="0" hidden="1"/>
    </xf>
    <xf numFmtId="0" fontId="9" fillId="0" borderId="124" xfId="0" applyFont="1" applyBorder="1" applyAlignment="1" applyProtection="1">
      <alignment horizontal="center" vertical="center"/>
      <protection locked="0" hidden="1"/>
    </xf>
    <xf numFmtId="0" fontId="0" fillId="0" borderId="0" xfId="0" applyAlignment="1" applyProtection="1">
      <alignment vertical="center"/>
      <protection hidden="1"/>
    </xf>
  </cellXfs>
  <cellStyles count="14">
    <cellStyle name="パーセント" xfId="9" builtinId="5"/>
    <cellStyle name="ハイパーリンク" xfId="12" builtinId="8"/>
    <cellStyle name="桁区切り" xfId="10" builtinId="6"/>
    <cellStyle name="桁区切り 2" xfId="1" xr:uid="{00000000-0005-0000-0000-000003000000}"/>
    <cellStyle name="通貨 2" xfId="2" xr:uid="{00000000-0005-0000-0000-000004000000}"/>
    <cellStyle name="通貨 3" xfId="3" xr:uid="{00000000-0005-0000-0000-000005000000}"/>
    <cellStyle name="標準" xfId="0" builtinId="0"/>
    <cellStyle name="標準 2" xfId="4" xr:uid="{00000000-0005-0000-0000-000007000000}"/>
    <cellStyle name="標準 2 2" xfId="13" xr:uid="{00000000-0005-0000-0000-000008000000}"/>
    <cellStyle name="標準 3" xfId="5" xr:uid="{00000000-0005-0000-0000-000009000000}"/>
    <cellStyle name="標準 4" xfId="6" xr:uid="{00000000-0005-0000-0000-00000A000000}"/>
    <cellStyle name="標準 5" xfId="7" xr:uid="{00000000-0005-0000-0000-00000B000000}"/>
    <cellStyle name="標準 6" xfId="8" xr:uid="{00000000-0005-0000-0000-00000C000000}"/>
    <cellStyle name="標準_0701_LK_v7商品マスタ一覧" xfId="11" xr:uid="{00000000-0005-0000-0000-00000D000000}"/>
  </cellStyles>
  <dxfs count="19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strike val="0"/>
      </font>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FFFF00"/>
        </patternFill>
      </fill>
    </dxf>
    <dxf>
      <font>
        <color rgb="FF9C0006"/>
      </font>
      <fill>
        <patternFill>
          <bgColor rgb="FFFFC7CE"/>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strike val="0"/>
      </font>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font>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FFFF00"/>
        </patternFill>
      </fill>
    </dxf>
    <dxf>
      <font>
        <color rgb="FF9C0006"/>
      </font>
      <fill>
        <patternFill>
          <bgColor rgb="FFFFC7CE"/>
        </patternFill>
      </fill>
    </dxf>
    <dxf>
      <fill>
        <patternFill>
          <bgColor theme="0" tint="-0.34998626667073579"/>
        </patternFill>
      </fill>
    </dxf>
    <dxf>
      <fill>
        <patternFill>
          <bgColor theme="0" tint="-0.34998626667073579"/>
        </patternFill>
      </fill>
    </dxf>
    <dxf>
      <fill>
        <patternFill>
          <bgColor theme="0" tint="-0.34998626667073579"/>
        </patternFill>
      </fill>
    </dxf>
    <dxf>
      <font>
        <color rgb="FF9C0006"/>
      </font>
      <fill>
        <patternFill>
          <bgColor rgb="FFFFC7CE"/>
        </patternFill>
      </fill>
    </dxf>
    <dxf>
      <font>
        <color rgb="FF9C0006"/>
      </font>
      <fill>
        <patternFill>
          <bgColor rgb="FFFFC7CE"/>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34998626667073579"/>
        </patternFill>
      </fill>
    </dxf>
    <dxf>
      <font>
        <color rgb="FF9C0006"/>
      </font>
      <fill>
        <patternFill>
          <bgColor rgb="FFFFC7CE"/>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34998626667073579"/>
        </patternFill>
      </fill>
    </dxf>
    <dxf>
      <font>
        <color rgb="FF9C0006"/>
      </font>
      <fill>
        <patternFill>
          <bgColor rgb="FFFFC7CE"/>
        </patternFill>
      </fill>
    </dxf>
    <dxf>
      <fill>
        <patternFill>
          <bgColor theme="0" tint="-0.34998626667073579"/>
        </patternFill>
      </fill>
    </dxf>
    <dxf>
      <font>
        <strike val="0"/>
      </font>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FFFF00"/>
        </patternFill>
      </fill>
    </dxf>
    <dxf>
      <font>
        <color rgb="FF9C0006"/>
      </font>
      <fill>
        <patternFill>
          <bgColor rgb="FFFFC7CE"/>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34998626667073579"/>
        </patternFill>
      </fill>
    </dxf>
    <dxf>
      <font>
        <color rgb="FF9C0006"/>
      </font>
      <fill>
        <patternFill>
          <bgColor rgb="FFFFC7CE"/>
        </patternFill>
      </fill>
    </dxf>
    <dxf>
      <fill>
        <patternFill>
          <bgColor theme="0" tint="-0.34998626667073579"/>
        </patternFill>
      </fill>
    </dxf>
    <dxf>
      <font>
        <strike val="0"/>
      </font>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FFFF00"/>
        </patternFill>
      </fill>
    </dxf>
    <dxf>
      <font>
        <color rgb="FF9C0006"/>
      </font>
      <fill>
        <patternFill>
          <bgColor rgb="FFFFC7CE"/>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9" defaultPivotStyle="PivotStyleLight16"/>
  <colors>
    <mruColors>
      <color rgb="FFFFFFCC"/>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0</xdr:colOff>
      <xdr:row>7</xdr:row>
      <xdr:rowOff>0</xdr:rowOff>
    </xdr:from>
    <xdr:to>
      <xdr:col>13</xdr:col>
      <xdr:colOff>0</xdr:colOff>
      <xdr:row>8</xdr:row>
      <xdr:rowOff>152396</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0" y="1242060"/>
          <a:ext cx="8618220" cy="304796"/>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desknet's</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新規申請書</a:t>
          </a:r>
          <a:endParaRPr lang="ja-JP" altLang="ja-JP" sz="1400">
            <a:effectLst/>
          </a:endParaRPr>
        </a:p>
      </xdr:txBody>
    </xdr:sp>
    <xdr:clientData/>
  </xdr:twoCellAnchor>
  <xdr:twoCellAnchor>
    <xdr:from>
      <xdr:col>0</xdr:col>
      <xdr:colOff>0</xdr:colOff>
      <xdr:row>56</xdr:row>
      <xdr:rowOff>0</xdr:rowOff>
    </xdr:from>
    <xdr:to>
      <xdr:col>13</xdr:col>
      <xdr:colOff>0</xdr:colOff>
      <xdr:row>57</xdr:row>
      <xdr:rowOff>134466</xdr:rowOff>
    </xdr:to>
    <xdr:sp macro="" textlink="">
      <xdr:nvSpPr>
        <xdr:cNvPr id="3" name="Rectangle 1">
          <a:extLst>
            <a:ext uri="{FF2B5EF4-FFF2-40B4-BE49-F238E27FC236}">
              <a16:creationId xmlns:a16="http://schemas.microsoft.com/office/drawing/2014/main" id="{00000000-0008-0000-0100-000003000000}"/>
            </a:ext>
          </a:extLst>
        </xdr:cNvPr>
        <xdr:cNvSpPr>
          <a:spLocks noChangeArrowheads="1"/>
        </xdr:cNvSpPr>
      </xdr:nvSpPr>
      <xdr:spPr bwMode="auto">
        <a:xfrm>
          <a:off x="0" y="14759940"/>
          <a:ext cx="8618220" cy="302106"/>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desknet's</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新規申請書</a:t>
          </a:r>
          <a:endParaRPr lang="ja-JP" altLang="ja-JP" sz="1400">
            <a:effectLst/>
          </a:endParaRPr>
        </a:p>
      </xdr:txBody>
    </xdr:sp>
    <xdr:clientData/>
  </xdr:twoCellAnchor>
  <xdr:twoCellAnchor>
    <xdr:from>
      <xdr:col>0</xdr:col>
      <xdr:colOff>0</xdr:colOff>
      <xdr:row>121</xdr:row>
      <xdr:rowOff>17929</xdr:rowOff>
    </xdr:from>
    <xdr:to>
      <xdr:col>13</xdr:col>
      <xdr:colOff>0</xdr:colOff>
      <xdr:row>123</xdr:row>
      <xdr:rowOff>53784</xdr:rowOff>
    </xdr:to>
    <xdr:sp macro="" textlink="">
      <xdr:nvSpPr>
        <xdr:cNvPr id="4" name="Rectangle 1">
          <a:extLst>
            <a:ext uri="{FF2B5EF4-FFF2-40B4-BE49-F238E27FC236}">
              <a16:creationId xmlns:a16="http://schemas.microsoft.com/office/drawing/2014/main" id="{00000000-0008-0000-0100-000004000000}"/>
            </a:ext>
          </a:extLst>
        </xdr:cNvPr>
        <xdr:cNvSpPr>
          <a:spLocks noChangeArrowheads="1"/>
        </xdr:cNvSpPr>
      </xdr:nvSpPr>
      <xdr:spPr bwMode="auto">
        <a:xfrm>
          <a:off x="0" y="27777589"/>
          <a:ext cx="8618220" cy="310175"/>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desknet's</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新規申請書</a:t>
          </a:r>
          <a:endParaRPr lang="ja-JP" altLang="ja-JP" sz="1400">
            <a:effectLst/>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0</xdr:colOff>
      <xdr:row>7</xdr:row>
      <xdr:rowOff>0</xdr:rowOff>
    </xdr:from>
    <xdr:to>
      <xdr:col>21</xdr:col>
      <xdr:colOff>0</xdr:colOff>
      <xdr:row>8</xdr:row>
      <xdr:rowOff>152396</xdr:rowOff>
    </xdr:to>
    <xdr:sp macro="" textlink="">
      <xdr:nvSpPr>
        <xdr:cNvPr id="2" name="Rectangle 1">
          <a:extLst>
            <a:ext uri="{FF2B5EF4-FFF2-40B4-BE49-F238E27FC236}">
              <a16:creationId xmlns:a16="http://schemas.microsoft.com/office/drawing/2014/main" id="{00000000-0008-0000-0A00-000002000000}"/>
            </a:ext>
          </a:extLst>
        </xdr:cNvPr>
        <xdr:cNvSpPr>
          <a:spLocks noChangeArrowheads="1"/>
        </xdr:cNvSpPr>
      </xdr:nvSpPr>
      <xdr:spPr bwMode="auto">
        <a:xfrm>
          <a:off x="0" y="1247775"/>
          <a:ext cx="9534525" cy="304796"/>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desknet's</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ChatLuck</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解約申請書</a:t>
          </a:r>
          <a:endParaRPr lang="ja-JP" altLang="ja-JP" sz="1400">
            <a:effectLst/>
          </a:endParaRPr>
        </a:p>
      </xdr:txBody>
    </xdr:sp>
    <xdr:clientData/>
  </xdr:twoCellAnchor>
  <xdr:twoCellAnchor>
    <xdr:from>
      <xdr:col>8</xdr:col>
      <xdr:colOff>0</xdr:colOff>
      <xdr:row>42</xdr:row>
      <xdr:rowOff>0</xdr:rowOff>
    </xdr:from>
    <xdr:to>
      <xdr:col>21</xdr:col>
      <xdr:colOff>0</xdr:colOff>
      <xdr:row>43</xdr:row>
      <xdr:rowOff>134466</xdr:rowOff>
    </xdr:to>
    <xdr:sp macro="" textlink="">
      <xdr:nvSpPr>
        <xdr:cNvPr id="3" name="Rectangle 1">
          <a:extLst>
            <a:ext uri="{FF2B5EF4-FFF2-40B4-BE49-F238E27FC236}">
              <a16:creationId xmlns:a16="http://schemas.microsoft.com/office/drawing/2014/main" id="{00000000-0008-0000-0A00-000003000000}"/>
            </a:ext>
          </a:extLst>
        </xdr:cNvPr>
        <xdr:cNvSpPr>
          <a:spLocks noChangeArrowheads="1"/>
        </xdr:cNvSpPr>
      </xdr:nvSpPr>
      <xdr:spPr bwMode="auto">
        <a:xfrm>
          <a:off x="0" y="11649075"/>
          <a:ext cx="9534525" cy="296391"/>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desknet's</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ChatLuck</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解約申請書</a:t>
          </a:r>
          <a:endParaRPr lang="ja-JP" altLang="ja-JP" sz="1400">
            <a:effectLst/>
          </a:endParaRPr>
        </a:p>
      </xdr:txBody>
    </xdr:sp>
    <xdr:clientData/>
  </xdr:twoCellAnchor>
  <xdr:twoCellAnchor>
    <xdr:from>
      <xdr:col>0</xdr:col>
      <xdr:colOff>366899</xdr:colOff>
      <xdr:row>1</xdr:row>
      <xdr:rowOff>41562</xdr:rowOff>
    </xdr:from>
    <xdr:to>
      <xdr:col>7</xdr:col>
      <xdr:colOff>339685</xdr:colOff>
      <xdr:row>10</xdr:row>
      <xdr:rowOff>17318</xdr:rowOff>
    </xdr:to>
    <xdr:sp macro="" textlink="">
      <xdr:nvSpPr>
        <xdr:cNvPr id="4" name="線吹き出し 1 (枠付き) 3">
          <a:extLst>
            <a:ext uri="{FF2B5EF4-FFF2-40B4-BE49-F238E27FC236}">
              <a16:creationId xmlns:a16="http://schemas.microsoft.com/office/drawing/2014/main" id="{00000000-0008-0000-0A00-000004000000}"/>
            </a:ext>
          </a:extLst>
        </xdr:cNvPr>
        <xdr:cNvSpPr/>
      </xdr:nvSpPr>
      <xdr:spPr>
        <a:xfrm>
          <a:off x="366899" y="214744"/>
          <a:ext cx="4821877" cy="1534392"/>
        </a:xfrm>
        <a:prstGeom prst="borderCallout1">
          <a:avLst>
            <a:gd name="adj1" fmla="val 51972"/>
            <a:gd name="adj2" fmla="val 99343"/>
            <a:gd name="adj3" fmla="val 52111"/>
            <a:gd name="adj4" fmla="val 118223"/>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800" b="1">
              <a:solidFill>
                <a:srgbClr val="FF0000"/>
              </a:solidFill>
            </a:rPr>
            <a:t>desknet's</a:t>
          </a:r>
          <a:r>
            <a:rPr kumimoji="1" lang="ja-JP" altLang="en-US" sz="1800" b="1">
              <a:solidFill>
                <a:srgbClr val="FF0000"/>
              </a:solidFill>
            </a:rPr>
            <a:t>クラウドおよび</a:t>
          </a:r>
          <a:r>
            <a:rPr kumimoji="1" lang="en-US" altLang="ja-JP" sz="1800" b="1">
              <a:solidFill>
                <a:srgbClr val="FF0000"/>
              </a:solidFill>
            </a:rPr>
            <a:t>ChatLuck</a:t>
          </a:r>
          <a:r>
            <a:rPr kumimoji="1" lang="ja-JP" altLang="en-US" sz="1800" b="1">
              <a:solidFill>
                <a:srgbClr val="FF0000"/>
              </a:solidFill>
            </a:rPr>
            <a:t>クラウドをすでにご契約中のお客様が、現在契約されているすべてのサービスを解約される際に記載いただく申請書です。</a:t>
          </a:r>
          <a:endParaRPr kumimoji="1" lang="en-US" altLang="ja-JP" sz="1800" b="1">
            <a:solidFill>
              <a:srgbClr val="FF0000"/>
            </a:solidFill>
          </a:endParaRPr>
        </a:p>
      </xdr:txBody>
    </xdr:sp>
    <xdr:clientData/>
  </xdr:twoCellAnchor>
  <xdr:twoCellAnchor>
    <xdr:from>
      <xdr:col>0</xdr:col>
      <xdr:colOff>349827</xdr:colOff>
      <xdr:row>10</xdr:row>
      <xdr:rowOff>152405</xdr:rowOff>
    </xdr:from>
    <xdr:to>
      <xdr:col>7</xdr:col>
      <xdr:colOff>322613</xdr:colOff>
      <xdr:row>11</xdr:row>
      <xdr:rowOff>862450</xdr:rowOff>
    </xdr:to>
    <xdr:sp macro="" textlink="">
      <xdr:nvSpPr>
        <xdr:cNvPr id="6" name="線吹き出し 1 (枠付き) 5">
          <a:extLst>
            <a:ext uri="{FF2B5EF4-FFF2-40B4-BE49-F238E27FC236}">
              <a16:creationId xmlns:a16="http://schemas.microsoft.com/office/drawing/2014/main" id="{00000000-0008-0000-0A00-000006000000}"/>
            </a:ext>
          </a:extLst>
        </xdr:cNvPr>
        <xdr:cNvSpPr/>
      </xdr:nvSpPr>
      <xdr:spPr>
        <a:xfrm>
          <a:off x="349827" y="1884223"/>
          <a:ext cx="4821877" cy="865909"/>
        </a:xfrm>
        <a:prstGeom prst="borderCallout1">
          <a:avLst>
            <a:gd name="adj1" fmla="val 43814"/>
            <a:gd name="adj2" fmla="val 99387"/>
            <a:gd name="adj3" fmla="val 49643"/>
            <a:gd name="adj4" fmla="val 113868"/>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0">
              <a:solidFill>
                <a:sysClr val="windowText" lastClr="000000"/>
              </a:solidFill>
            </a:rPr>
            <a:t>解約されたいサービスを選択してください。</a:t>
          </a:r>
          <a:endParaRPr kumimoji="1" lang="en-US" altLang="ja-JP" sz="1800" b="0">
            <a:solidFill>
              <a:sysClr val="windowText" lastClr="000000"/>
            </a:solidFill>
          </a:endParaRPr>
        </a:p>
      </xdr:txBody>
    </xdr:sp>
    <xdr:clientData/>
  </xdr:twoCellAnchor>
  <xdr:twoCellAnchor>
    <xdr:from>
      <xdr:col>0</xdr:col>
      <xdr:colOff>346363</xdr:colOff>
      <xdr:row>13</xdr:row>
      <xdr:rowOff>200886</xdr:rowOff>
    </xdr:from>
    <xdr:to>
      <xdr:col>7</xdr:col>
      <xdr:colOff>319149</xdr:colOff>
      <xdr:row>17</xdr:row>
      <xdr:rowOff>363681</xdr:rowOff>
    </xdr:to>
    <xdr:sp macro="" textlink="">
      <xdr:nvSpPr>
        <xdr:cNvPr id="7" name="線吹き出し 1 (枠付き) 6">
          <a:extLst>
            <a:ext uri="{FF2B5EF4-FFF2-40B4-BE49-F238E27FC236}">
              <a16:creationId xmlns:a16="http://schemas.microsoft.com/office/drawing/2014/main" id="{00000000-0008-0000-0A00-000007000000}"/>
            </a:ext>
          </a:extLst>
        </xdr:cNvPr>
        <xdr:cNvSpPr/>
      </xdr:nvSpPr>
      <xdr:spPr>
        <a:xfrm>
          <a:off x="346363" y="3543295"/>
          <a:ext cx="4821877" cy="1305795"/>
        </a:xfrm>
        <a:prstGeom prst="borderCallout1">
          <a:avLst>
            <a:gd name="adj1" fmla="val 43814"/>
            <a:gd name="adj2" fmla="val 99387"/>
            <a:gd name="adj3" fmla="val 10353"/>
            <a:gd name="adj4" fmla="val 113469"/>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0">
              <a:solidFill>
                <a:sysClr val="windowText" lastClr="000000"/>
              </a:solidFill>
            </a:rPr>
            <a:t>開通時にご案内している「</a:t>
          </a:r>
          <a:r>
            <a:rPr kumimoji="1" lang="en-US" altLang="ja-JP" sz="1800" b="0">
              <a:solidFill>
                <a:sysClr val="windowText" lastClr="000000"/>
              </a:solidFill>
            </a:rPr>
            <a:t>A</a:t>
          </a:r>
          <a:r>
            <a:rPr kumimoji="1" lang="ja-JP" altLang="en-US" sz="1800" b="0">
              <a:solidFill>
                <a:sysClr val="windowText" lastClr="000000"/>
              </a:solidFill>
            </a:rPr>
            <a:t>」から始まるお客様を記載ください。</a:t>
          </a:r>
          <a:endParaRPr kumimoji="1" lang="en-US" altLang="ja-JP" sz="1800" b="0">
            <a:solidFill>
              <a:sysClr val="windowText" lastClr="000000"/>
            </a:solidFill>
          </a:endParaRPr>
        </a:p>
        <a:p>
          <a:pPr algn="l"/>
          <a:r>
            <a:rPr kumimoji="1" lang="ja-JP" altLang="en-US" sz="1800" b="0">
              <a:solidFill>
                <a:sysClr val="windowText" lastClr="000000"/>
              </a:solidFill>
            </a:rPr>
            <a:t>例．</a:t>
          </a:r>
          <a:r>
            <a:rPr kumimoji="1" lang="en-US" altLang="ja-JP" sz="1800" b="0">
              <a:solidFill>
                <a:sysClr val="windowText" lastClr="000000"/>
              </a:solidFill>
            </a:rPr>
            <a:t>A120423001</a:t>
          </a:r>
        </a:p>
      </xdr:txBody>
    </xdr:sp>
    <xdr:clientData/>
  </xdr:twoCellAnchor>
  <xdr:twoCellAnchor>
    <xdr:from>
      <xdr:col>21</xdr:col>
      <xdr:colOff>380999</xdr:colOff>
      <xdr:row>9</xdr:row>
      <xdr:rowOff>51954</xdr:rowOff>
    </xdr:from>
    <xdr:to>
      <xdr:col>28</xdr:col>
      <xdr:colOff>353785</xdr:colOff>
      <xdr:row>15</xdr:row>
      <xdr:rowOff>103908</xdr:rowOff>
    </xdr:to>
    <xdr:sp macro="" textlink="">
      <xdr:nvSpPr>
        <xdr:cNvPr id="8" name="線吹き出し 1 (枠付き) 7">
          <a:extLst>
            <a:ext uri="{FF2B5EF4-FFF2-40B4-BE49-F238E27FC236}">
              <a16:creationId xmlns:a16="http://schemas.microsoft.com/office/drawing/2014/main" id="{00000000-0008-0000-0A00-000008000000}"/>
            </a:ext>
          </a:extLst>
        </xdr:cNvPr>
        <xdr:cNvSpPr/>
      </xdr:nvSpPr>
      <xdr:spPr>
        <a:xfrm>
          <a:off x="15378544" y="1627909"/>
          <a:ext cx="4821877" cy="2476499"/>
        </a:xfrm>
        <a:prstGeom prst="borderCallout1">
          <a:avLst>
            <a:gd name="adj1" fmla="val 44071"/>
            <a:gd name="adj2" fmla="val 1293"/>
            <a:gd name="adj3" fmla="val 42049"/>
            <a:gd name="adj4" fmla="val -117744"/>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1">
              <a:solidFill>
                <a:srgbClr val="FF0000"/>
              </a:solidFill>
            </a:rPr>
            <a:t>各サービスには最低契約期間がございます。</a:t>
          </a:r>
          <a:br>
            <a:rPr kumimoji="1" lang="en-US" altLang="ja-JP" sz="1800" b="1">
              <a:solidFill>
                <a:srgbClr val="FF0000"/>
              </a:solidFill>
            </a:rPr>
          </a:br>
          <a:r>
            <a:rPr kumimoji="1" lang="ja-JP" altLang="en-US" sz="1800" b="1">
              <a:solidFill>
                <a:srgbClr val="FF0000"/>
              </a:solidFill>
            </a:rPr>
            <a:t>最低契約期間を満了されていないお客様は満了日前に解約を行うことはできません。</a:t>
          </a:r>
          <a:endParaRPr kumimoji="1" lang="en-US" altLang="ja-JP" sz="1800" b="1">
            <a:solidFill>
              <a:srgbClr val="FF0000"/>
            </a:solidFill>
          </a:endParaRPr>
        </a:p>
        <a:p>
          <a:pPr algn="l"/>
          <a:r>
            <a:rPr kumimoji="1" lang="ja-JP" altLang="en-US" sz="1800" b="1">
              <a:solidFill>
                <a:srgbClr val="FF0000"/>
              </a:solidFill>
            </a:rPr>
            <a:t>また、年一括でのご契約をされているお客様が解約される場合、契約満了前での解約は可能ですがお支払いいただいている費用の返金はありません。</a:t>
          </a:r>
          <a:endParaRPr kumimoji="1" lang="en-US" altLang="ja-JP" sz="1800" b="1">
            <a:solidFill>
              <a:srgbClr val="FF0000"/>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7</xdr:row>
      <xdr:rowOff>0</xdr:rowOff>
    </xdr:from>
    <xdr:to>
      <xdr:col>13</xdr:col>
      <xdr:colOff>0</xdr:colOff>
      <xdr:row>8</xdr:row>
      <xdr:rowOff>152396</xdr:rowOff>
    </xdr:to>
    <xdr:sp macro="" textlink="">
      <xdr:nvSpPr>
        <xdr:cNvPr id="2" name="Rectangle 1">
          <a:extLst>
            <a:ext uri="{FF2B5EF4-FFF2-40B4-BE49-F238E27FC236}">
              <a16:creationId xmlns:a16="http://schemas.microsoft.com/office/drawing/2014/main" id="{00000000-0008-0000-0B00-000002000000}"/>
            </a:ext>
          </a:extLst>
        </xdr:cNvPr>
        <xdr:cNvSpPr>
          <a:spLocks noChangeArrowheads="1"/>
        </xdr:cNvSpPr>
      </xdr:nvSpPr>
      <xdr:spPr bwMode="auto">
        <a:xfrm>
          <a:off x="0" y="1242060"/>
          <a:ext cx="8618220" cy="304796"/>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desknet's</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/ChatLuck</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お客様情報変更申請書</a:t>
          </a:r>
          <a:endParaRPr lang="ja-JP" altLang="ja-JP" sz="1400">
            <a:effectLst/>
          </a:endParaRPr>
        </a:p>
      </xdr:txBody>
    </xdr:sp>
    <xdr:clientData/>
  </xdr:twoCellAnchor>
  <mc:AlternateContent xmlns:mc="http://schemas.openxmlformats.org/markup-compatibility/2006">
    <mc:Choice xmlns:a14="http://schemas.microsoft.com/office/drawing/2010/main" Requires="a14">
      <xdr:twoCellAnchor editAs="oneCell">
        <xdr:from>
          <xdr:col>0</xdr:col>
          <xdr:colOff>298450</xdr:colOff>
          <xdr:row>16</xdr:row>
          <xdr:rowOff>57150</xdr:rowOff>
        </xdr:from>
        <xdr:to>
          <xdr:col>1</xdr:col>
          <xdr:colOff>127000</xdr:colOff>
          <xdr:row>16</xdr:row>
          <xdr:rowOff>247650</xdr:rowOff>
        </xdr:to>
        <xdr:sp macro="" textlink="">
          <xdr:nvSpPr>
            <xdr:cNvPr id="22539" name="Check Box 11" hidden="1">
              <a:extLst>
                <a:ext uri="{63B3BB69-23CF-44E3-9099-C40C66FF867C}">
                  <a14:compatExt spid="_x0000_s22539"/>
                </a:ext>
                <a:ext uri="{FF2B5EF4-FFF2-40B4-BE49-F238E27FC236}">
                  <a16:creationId xmlns:a16="http://schemas.microsoft.com/office/drawing/2014/main" id="{00000000-0008-0000-0B00-00000B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298450</xdr:colOff>
          <xdr:row>19</xdr:row>
          <xdr:rowOff>19050</xdr:rowOff>
        </xdr:from>
        <xdr:to>
          <xdr:col>1</xdr:col>
          <xdr:colOff>127000</xdr:colOff>
          <xdr:row>19</xdr:row>
          <xdr:rowOff>209550</xdr:rowOff>
        </xdr:to>
        <xdr:sp macro="" textlink="">
          <xdr:nvSpPr>
            <xdr:cNvPr id="22540" name="Check Box 12" hidden="1">
              <a:extLst>
                <a:ext uri="{63B3BB69-23CF-44E3-9099-C40C66FF867C}">
                  <a14:compatExt spid="_x0000_s22540"/>
                </a:ext>
                <a:ext uri="{FF2B5EF4-FFF2-40B4-BE49-F238E27FC236}">
                  <a16:creationId xmlns:a16="http://schemas.microsoft.com/office/drawing/2014/main" id="{00000000-0008-0000-0B00-00000C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298450</xdr:colOff>
          <xdr:row>22</xdr:row>
          <xdr:rowOff>19050</xdr:rowOff>
        </xdr:from>
        <xdr:to>
          <xdr:col>1</xdr:col>
          <xdr:colOff>127000</xdr:colOff>
          <xdr:row>22</xdr:row>
          <xdr:rowOff>209550</xdr:rowOff>
        </xdr:to>
        <xdr:sp macro="" textlink="">
          <xdr:nvSpPr>
            <xdr:cNvPr id="22541" name="Check Box 13" hidden="1">
              <a:extLst>
                <a:ext uri="{63B3BB69-23CF-44E3-9099-C40C66FF867C}">
                  <a14:compatExt spid="_x0000_s22541"/>
                </a:ext>
                <a:ext uri="{FF2B5EF4-FFF2-40B4-BE49-F238E27FC236}">
                  <a16:creationId xmlns:a16="http://schemas.microsoft.com/office/drawing/2014/main" id="{00000000-0008-0000-0B00-00000D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24</xdr:row>
          <xdr:rowOff>412750</xdr:rowOff>
        </xdr:from>
        <xdr:to>
          <xdr:col>2</xdr:col>
          <xdr:colOff>546100</xdr:colOff>
          <xdr:row>25</xdr:row>
          <xdr:rowOff>146050</xdr:rowOff>
        </xdr:to>
        <xdr:sp macro="" textlink="">
          <xdr:nvSpPr>
            <xdr:cNvPr id="22542" name="Check Box 14" hidden="1">
              <a:extLst>
                <a:ext uri="{63B3BB69-23CF-44E3-9099-C40C66FF867C}">
                  <a14:compatExt spid="_x0000_s22542"/>
                </a:ext>
                <a:ext uri="{FF2B5EF4-FFF2-40B4-BE49-F238E27FC236}">
                  <a16:creationId xmlns:a16="http://schemas.microsoft.com/office/drawing/2014/main" id="{00000000-0008-0000-0B00-00000E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24</xdr:row>
          <xdr:rowOff>400050</xdr:rowOff>
        </xdr:from>
        <xdr:to>
          <xdr:col>8</xdr:col>
          <xdr:colOff>552450</xdr:colOff>
          <xdr:row>25</xdr:row>
          <xdr:rowOff>133350</xdr:rowOff>
        </xdr:to>
        <xdr:sp macro="" textlink="">
          <xdr:nvSpPr>
            <xdr:cNvPr id="22543" name="Check Box 15" hidden="1">
              <a:extLst>
                <a:ext uri="{63B3BB69-23CF-44E3-9099-C40C66FF867C}">
                  <a14:compatExt spid="_x0000_s22543"/>
                </a:ext>
                <a:ext uri="{FF2B5EF4-FFF2-40B4-BE49-F238E27FC236}">
                  <a16:creationId xmlns:a16="http://schemas.microsoft.com/office/drawing/2014/main" id="{00000000-0008-0000-0B00-00000F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26</xdr:row>
          <xdr:rowOff>469900</xdr:rowOff>
        </xdr:from>
        <xdr:to>
          <xdr:col>2</xdr:col>
          <xdr:colOff>546100</xdr:colOff>
          <xdr:row>27</xdr:row>
          <xdr:rowOff>203200</xdr:rowOff>
        </xdr:to>
        <xdr:sp macro="" textlink="">
          <xdr:nvSpPr>
            <xdr:cNvPr id="22544" name="Check Box 16" hidden="1">
              <a:extLst>
                <a:ext uri="{63B3BB69-23CF-44E3-9099-C40C66FF867C}">
                  <a14:compatExt spid="_x0000_s22544"/>
                </a:ext>
                <a:ext uri="{FF2B5EF4-FFF2-40B4-BE49-F238E27FC236}">
                  <a16:creationId xmlns:a16="http://schemas.microsoft.com/office/drawing/2014/main" id="{00000000-0008-0000-0B00-000010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28</xdr:row>
          <xdr:rowOff>400050</xdr:rowOff>
        </xdr:from>
        <xdr:to>
          <xdr:col>2</xdr:col>
          <xdr:colOff>546100</xdr:colOff>
          <xdr:row>29</xdr:row>
          <xdr:rowOff>133350</xdr:rowOff>
        </xdr:to>
        <xdr:sp macro="" textlink="">
          <xdr:nvSpPr>
            <xdr:cNvPr id="22546" name="Check Box 18" hidden="1">
              <a:extLst>
                <a:ext uri="{63B3BB69-23CF-44E3-9099-C40C66FF867C}">
                  <a14:compatExt spid="_x0000_s22546"/>
                </a:ext>
                <a:ext uri="{FF2B5EF4-FFF2-40B4-BE49-F238E27FC236}">
                  <a16:creationId xmlns:a16="http://schemas.microsoft.com/office/drawing/2014/main" id="{00000000-0008-0000-0B00-00001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28</xdr:row>
          <xdr:rowOff>317500</xdr:rowOff>
        </xdr:from>
        <xdr:to>
          <xdr:col>8</xdr:col>
          <xdr:colOff>552450</xdr:colOff>
          <xdr:row>29</xdr:row>
          <xdr:rowOff>50800</xdr:rowOff>
        </xdr:to>
        <xdr:sp macro="" textlink="">
          <xdr:nvSpPr>
            <xdr:cNvPr id="22547" name="Check Box 19" hidden="1">
              <a:extLst>
                <a:ext uri="{63B3BB69-23CF-44E3-9099-C40C66FF867C}">
                  <a14:compatExt spid="_x0000_s22547"/>
                </a:ext>
                <a:ext uri="{FF2B5EF4-FFF2-40B4-BE49-F238E27FC236}">
                  <a16:creationId xmlns:a16="http://schemas.microsoft.com/office/drawing/2014/main" id="{00000000-0008-0000-0B00-00001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0</xdr:colOff>
      <xdr:row>46</xdr:row>
      <xdr:rowOff>152400</xdr:rowOff>
    </xdr:to>
    <xdr:sp macro="" textlink="">
      <xdr:nvSpPr>
        <xdr:cNvPr id="2049" name="Text Box 1">
          <a:extLst>
            <a:ext uri="{FF2B5EF4-FFF2-40B4-BE49-F238E27FC236}">
              <a16:creationId xmlns:a16="http://schemas.microsoft.com/office/drawing/2014/main" id="{00000000-0008-0000-0D00-000001080000}"/>
            </a:ext>
          </a:extLst>
        </xdr:cNvPr>
        <xdr:cNvSpPr txBox="1">
          <a:spLocks noChangeArrowheads="1"/>
        </xdr:cNvSpPr>
      </xdr:nvSpPr>
      <xdr:spPr bwMode="auto">
        <a:xfrm>
          <a:off x="0" y="0"/>
          <a:ext cx="8229600" cy="80391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400"/>
            </a:lnSpc>
            <a:defRPr sz="1000"/>
          </a:pPr>
          <a:r>
            <a:rPr lang="en-US" altLang="ja-JP" sz="1200" b="0" i="0" u="none" strike="noStrike" baseline="0">
              <a:solidFill>
                <a:srgbClr val="000000"/>
              </a:solidFill>
              <a:latin typeface="ＭＳ Ｐゴシック"/>
              <a:ea typeface="ＭＳ Ｐゴシック"/>
            </a:rPr>
            <a:t>【</a:t>
          </a:r>
          <a:r>
            <a:rPr lang="ja-JP" altLang="en-US" sz="1200" b="0" i="0" u="none" strike="noStrike" baseline="0">
              <a:solidFill>
                <a:srgbClr val="000000"/>
              </a:solidFill>
              <a:latin typeface="ＭＳ Ｐゴシック"/>
              <a:ea typeface="ＭＳ Ｐゴシック"/>
            </a:rPr>
            <a:t>ご提供いただきました情報の取扱いに関しまして</a:t>
          </a:r>
          <a:r>
            <a:rPr lang="en-US" altLang="ja-JP" sz="1200" b="0" i="0" u="none" strike="noStrike" baseline="0">
              <a:solidFill>
                <a:srgbClr val="000000"/>
              </a:solidFill>
              <a:latin typeface="ＭＳ Ｐゴシック"/>
              <a:ea typeface="ＭＳ Ｐゴシック"/>
            </a:rPr>
            <a:t>】</a:t>
          </a:r>
        </a:p>
        <a:p>
          <a:pPr algn="l" rtl="0">
            <a:lnSpc>
              <a:spcPts val="1400"/>
            </a:lnSpc>
            <a:defRPr sz="1000"/>
          </a:pPr>
          <a:endParaRPr lang="en-US" altLang="ja-JP" sz="1200" b="0" i="0" u="none" strike="noStrike" baseline="0">
            <a:solidFill>
              <a:srgbClr val="000000"/>
            </a:solidFill>
            <a:latin typeface="ＭＳ Ｐゴシック"/>
            <a:ea typeface="ＭＳ Ｐゴシック"/>
          </a:endParaRPr>
        </a:p>
        <a:p>
          <a:r>
            <a:rPr lang="ja-JP" altLang="ja-JP" sz="1100">
              <a:effectLst/>
              <a:latin typeface="+mn-lt"/>
              <a:ea typeface="+mn-ea"/>
              <a:cs typeface="+mn-cs"/>
            </a:rPr>
            <a:t>当社はお客様よりいただく情報を、「株式会社ネオジャパン　個人情報保護方針」に基づき取扱います。</a:t>
          </a:r>
        </a:p>
        <a:p>
          <a:r>
            <a:rPr lang="ja-JP" altLang="ja-JP" sz="1100">
              <a:effectLst/>
              <a:latin typeface="+mn-lt"/>
              <a:ea typeface="+mn-ea"/>
              <a:cs typeface="+mn-cs"/>
            </a:rPr>
            <a:t>お申込に際しては、「株式会社ネオジャパン　個人情報保護方針」をご同意願います。</a:t>
          </a:r>
          <a:endParaRPr lang="en-US" altLang="ja-JP" sz="1200" b="0" i="0" u="none" strike="noStrike" baseline="0">
            <a:solidFill>
              <a:srgbClr val="000000"/>
            </a:solidFill>
            <a:latin typeface="ＭＳ Ｐゴシック"/>
            <a:ea typeface="ＭＳ Ｐゴシック"/>
          </a:endParaRPr>
        </a:p>
        <a:p>
          <a:pPr algn="l" rtl="0">
            <a:lnSpc>
              <a:spcPts val="1400"/>
            </a:lnSpc>
            <a:defRPr sz="1000"/>
          </a:pPr>
          <a:endParaRPr lang="en-US" altLang="ja-JP" sz="1200" b="0" i="0" u="none" strike="noStrike" baseline="0">
            <a:solidFill>
              <a:srgbClr val="000000"/>
            </a:solidFill>
            <a:latin typeface="ＭＳ Ｐゴシック"/>
            <a:ea typeface="ＭＳ Ｐゴシック"/>
          </a:endParaRPr>
        </a:p>
        <a:p>
          <a:pPr algn="l" rtl="0">
            <a:lnSpc>
              <a:spcPts val="1400"/>
            </a:lnSpc>
            <a:defRPr sz="1000"/>
          </a:pPr>
          <a:r>
            <a:rPr lang="ja-JP" altLang="en-US" sz="1200" b="1" i="0" u="sng" strike="noStrike" baseline="0">
              <a:solidFill>
                <a:srgbClr val="000000"/>
              </a:solidFill>
              <a:latin typeface="ＭＳ Ｐゴシック"/>
              <a:ea typeface="ＭＳ Ｐゴシック"/>
            </a:rPr>
            <a:t>個人情報保護方針</a:t>
          </a:r>
          <a:endParaRPr lang="en-US" altLang="ja-JP" sz="1200" b="1" i="0" u="sng" strike="noStrike" baseline="0">
            <a:solidFill>
              <a:srgbClr val="000000"/>
            </a:solidFill>
            <a:latin typeface="ＭＳ Ｐゴシック"/>
            <a:ea typeface="ＭＳ Ｐゴシック"/>
          </a:endParaRPr>
        </a:p>
        <a:p>
          <a:pPr algn="l" rtl="0">
            <a:lnSpc>
              <a:spcPts val="1400"/>
            </a:lnSpc>
            <a:defRPr sz="1000"/>
          </a:pPr>
          <a:endParaRPr lang="en-US" altLang="ja-JP" sz="1200" b="0" i="0" u="none" strike="noStrike" baseline="0">
            <a:solidFill>
              <a:srgbClr val="000000"/>
            </a:solidFill>
            <a:latin typeface="ＭＳ Ｐゴシック"/>
            <a:ea typeface="ＭＳ Ｐゴシック"/>
          </a:endParaRPr>
        </a:p>
        <a:p>
          <a:r>
            <a:rPr lang="ja-JP" altLang="en-US" sz="1100" b="0" i="0">
              <a:effectLst/>
              <a:latin typeface="+mn-lt"/>
              <a:ea typeface="+mn-ea"/>
              <a:cs typeface="+mn-cs"/>
            </a:rPr>
            <a:t>株式会社ネオジャパン（以下「当社」という）は、ＩＴ（ </a:t>
          </a:r>
          <a:r>
            <a:rPr lang="en-US" altLang="ja-JP" sz="1100" b="0" i="0">
              <a:effectLst/>
              <a:latin typeface="+mn-lt"/>
              <a:ea typeface="+mn-ea"/>
              <a:cs typeface="+mn-cs"/>
            </a:rPr>
            <a:t>InformationTechnology</a:t>
          </a:r>
          <a:r>
            <a:rPr lang="ja-JP" altLang="en-US" sz="1100" b="0" i="0">
              <a:effectLst/>
              <a:latin typeface="+mn-lt"/>
              <a:ea typeface="+mn-ea"/>
              <a:cs typeface="+mn-cs"/>
            </a:rPr>
            <a:t>）分野において、安価で有益なシステムと質の高いコミュニケーション手段をより多くの企業へ提供し、今日の高度情報通信社会の実現に寄与して参りました。こうした情報化社会の急激な進展により、多様化した情報が大量かつ迅速に処理される時代となり、個人情報の保護が社会的に重要な課題となってきております。当社はこれらの事業活動を通じて得たお客様の個人情報を最重要資産の一つとして認識すると共に、以下の方針に基づき個人情報の適切な取り扱いと保護に努めることを宣言いたします。</a:t>
          </a:r>
          <a:endParaRPr lang="en-US" altLang="ja-JP" sz="1100" b="0" i="0">
            <a:effectLst/>
            <a:latin typeface="+mn-lt"/>
            <a:ea typeface="+mn-ea"/>
            <a:cs typeface="+mn-cs"/>
          </a:endParaRPr>
        </a:p>
        <a:p>
          <a:endParaRPr lang="ja-JP" altLang="en-US" sz="1100" b="0" i="0">
            <a:effectLst/>
            <a:latin typeface="+mn-lt"/>
            <a:ea typeface="+mn-ea"/>
            <a:cs typeface="+mn-cs"/>
          </a:endParaRPr>
        </a:p>
        <a:p>
          <a:r>
            <a:rPr lang="ja-JP" altLang="en-US" sz="1100" b="0" i="0">
              <a:effectLst/>
              <a:latin typeface="+mn-lt"/>
              <a:ea typeface="+mn-ea"/>
              <a:cs typeface="+mn-cs"/>
            </a:rPr>
            <a:t>個人情報保護に関する法令および規律の遵守</a:t>
          </a:r>
        </a:p>
        <a:p>
          <a:r>
            <a:rPr lang="ja-JP" altLang="en-US" sz="1100" b="0" i="0">
              <a:effectLst/>
              <a:latin typeface="+mn-lt"/>
              <a:ea typeface="+mn-ea"/>
              <a:cs typeface="+mn-cs"/>
            </a:rPr>
            <a:t>個人情報の保護に関する法令およびその他の規範を遵守し、個人情報を適正に取り扱います。</a:t>
          </a:r>
          <a:endParaRPr lang="en-US" altLang="ja-JP" sz="1100" b="0" i="0">
            <a:effectLst/>
            <a:latin typeface="+mn-lt"/>
            <a:ea typeface="+mn-ea"/>
            <a:cs typeface="+mn-cs"/>
          </a:endParaRPr>
        </a:p>
        <a:p>
          <a:endParaRPr lang="ja-JP" altLang="en-US" sz="1100" b="0" i="0">
            <a:effectLst/>
            <a:latin typeface="+mn-lt"/>
            <a:ea typeface="+mn-ea"/>
            <a:cs typeface="+mn-cs"/>
          </a:endParaRPr>
        </a:p>
        <a:p>
          <a:r>
            <a:rPr lang="ja-JP" altLang="en-US" sz="1100" b="0" i="0">
              <a:effectLst/>
              <a:latin typeface="+mn-lt"/>
              <a:ea typeface="+mn-ea"/>
              <a:cs typeface="+mn-cs"/>
            </a:rPr>
            <a:t>個人情報の取得</a:t>
          </a:r>
        </a:p>
        <a:p>
          <a:r>
            <a:rPr lang="ja-JP" altLang="en-US" sz="1100" b="0" i="0">
              <a:effectLst/>
              <a:latin typeface="+mn-lt"/>
              <a:ea typeface="+mn-ea"/>
              <a:cs typeface="+mn-cs"/>
            </a:rPr>
            <a:t>個人情報の取得に際しては、利用目的を明確化するよう努力し、適法かつ公正な手段により行います。</a:t>
          </a:r>
          <a:endParaRPr lang="en-US" altLang="ja-JP" sz="1100" b="0" i="0">
            <a:effectLst/>
            <a:latin typeface="+mn-lt"/>
            <a:ea typeface="+mn-ea"/>
            <a:cs typeface="+mn-cs"/>
          </a:endParaRPr>
        </a:p>
        <a:p>
          <a:endParaRPr lang="ja-JP" altLang="en-US" sz="1100" b="0" i="0">
            <a:effectLst/>
            <a:latin typeface="+mn-lt"/>
            <a:ea typeface="+mn-ea"/>
            <a:cs typeface="+mn-cs"/>
          </a:endParaRPr>
        </a:p>
        <a:p>
          <a:r>
            <a:rPr lang="ja-JP" altLang="en-US" sz="1100" b="0" i="0">
              <a:effectLst/>
              <a:latin typeface="+mn-lt"/>
              <a:ea typeface="+mn-ea"/>
              <a:cs typeface="+mn-cs"/>
            </a:rPr>
            <a:t>個人情報の利用</a:t>
          </a:r>
        </a:p>
        <a:p>
          <a:r>
            <a:rPr lang="ja-JP" altLang="en-US" sz="1100" b="0" i="0">
              <a:effectLst/>
              <a:latin typeface="+mn-lt"/>
              <a:ea typeface="+mn-ea"/>
              <a:cs typeface="+mn-cs"/>
            </a:rPr>
            <a:t>取得した個人情報は、取得の際に示した利用目的もしくは、それと合理的な関連性のある範囲内で、業務の遂行上必要な限りにおいて利用します。</a:t>
          </a:r>
          <a:endParaRPr lang="en-US" altLang="ja-JP" sz="1100" b="0" i="0">
            <a:effectLst/>
            <a:latin typeface="+mn-lt"/>
            <a:ea typeface="+mn-ea"/>
            <a:cs typeface="+mn-cs"/>
          </a:endParaRPr>
        </a:p>
        <a:p>
          <a:endParaRPr lang="ja-JP" altLang="en-US" sz="1100" b="0" i="0">
            <a:effectLst/>
            <a:latin typeface="+mn-lt"/>
            <a:ea typeface="+mn-ea"/>
            <a:cs typeface="+mn-cs"/>
          </a:endParaRPr>
        </a:p>
        <a:p>
          <a:r>
            <a:rPr lang="ja-JP" altLang="en-US" sz="1100" b="0" i="0">
              <a:effectLst/>
              <a:latin typeface="+mn-lt"/>
              <a:ea typeface="+mn-ea"/>
              <a:cs typeface="+mn-cs"/>
            </a:rPr>
            <a:t>個人情報の共同利用</a:t>
          </a:r>
        </a:p>
        <a:p>
          <a:r>
            <a:rPr lang="ja-JP" altLang="en-US" sz="1100" b="0" i="0">
              <a:effectLst/>
              <a:latin typeface="+mn-lt"/>
              <a:ea typeface="+mn-ea"/>
              <a:cs typeface="+mn-cs"/>
            </a:rPr>
            <a:t>個人情報を第三者との間で共同利用し、または、個人情報の取り扱いを第三者に委託する場合には、共同利用の相手方および第三者に対し、個人情報の適正な利用を実施するための監督を行います。</a:t>
          </a:r>
          <a:endParaRPr lang="en-US" altLang="ja-JP" sz="1100" b="0" i="0">
            <a:effectLst/>
            <a:latin typeface="+mn-lt"/>
            <a:ea typeface="+mn-ea"/>
            <a:cs typeface="+mn-cs"/>
          </a:endParaRPr>
        </a:p>
        <a:p>
          <a:endParaRPr lang="ja-JP" altLang="en-US" sz="1100" b="0" i="0">
            <a:effectLst/>
            <a:latin typeface="+mn-lt"/>
            <a:ea typeface="+mn-ea"/>
            <a:cs typeface="+mn-cs"/>
          </a:endParaRPr>
        </a:p>
        <a:p>
          <a:r>
            <a:rPr lang="ja-JP" altLang="en-US" sz="1100" b="0" i="0">
              <a:effectLst/>
              <a:latin typeface="+mn-lt"/>
              <a:ea typeface="+mn-ea"/>
              <a:cs typeface="+mn-cs"/>
            </a:rPr>
            <a:t>個人情報の第三者提供</a:t>
          </a:r>
        </a:p>
        <a:p>
          <a:r>
            <a:rPr lang="ja-JP" altLang="en-US" sz="1100" b="0" i="0">
              <a:effectLst/>
              <a:latin typeface="+mn-lt"/>
              <a:ea typeface="+mn-ea"/>
              <a:cs typeface="+mn-cs"/>
            </a:rPr>
            <a:t>法令に定める場合を除き、個人情報を事前に本人の同意を得ることなく第三者に提供することはありません。</a:t>
          </a:r>
          <a:endParaRPr lang="en-US" altLang="ja-JP" sz="1100" b="0" i="0">
            <a:effectLst/>
            <a:latin typeface="+mn-lt"/>
            <a:ea typeface="+mn-ea"/>
            <a:cs typeface="+mn-cs"/>
          </a:endParaRPr>
        </a:p>
        <a:p>
          <a:endParaRPr lang="ja-JP" altLang="en-US" sz="1100" b="0" i="0">
            <a:effectLst/>
            <a:latin typeface="+mn-lt"/>
            <a:ea typeface="+mn-ea"/>
            <a:cs typeface="+mn-cs"/>
          </a:endParaRPr>
        </a:p>
        <a:p>
          <a:r>
            <a:rPr lang="ja-JP" altLang="en-US" sz="1100" b="0" i="0">
              <a:effectLst/>
              <a:latin typeface="+mn-lt"/>
              <a:ea typeface="+mn-ea"/>
              <a:cs typeface="+mn-cs"/>
            </a:rPr>
            <a:t>個人情報の管理</a:t>
          </a:r>
        </a:p>
        <a:p>
          <a:r>
            <a:rPr lang="ja-JP" altLang="en-US" sz="1100" b="0" i="0">
              <a:effectLst/>
              <a:latin typeface="+mn-lt"/>
              <a:ea typeface="+mn-ea"/>
              <a:cs typeface="+mn-cs"/>
            </a:rPr>
            <a:t>個人情報の正確性および最新性を保つよう努力し、適正な取り扱いと管理を実施するための体制を構築するとともに個人情報の紛失、改ざん、漏洩などを防止するため、必要かつ適正な情報セキュリティー対策を実施します。</a:t>
          </a:r>
          <a:endParaRPr lang="en-US" altLang="ja-JP" sz="1100" b="0" i="0">
            <a:effectLst/>
            <a:latin typeface="+mn-lt"/>
            <a:ea typeface="+mn-ea"/>
            <a:cs typeface="+mn-cs"/>
          </a:endParaRPr>
        </a:p>
        <a:p>
          <a:endParaRPr lang="ja-JP" altLang="en-US" sz="1100" b="0" i="0">
            <a:effectLst/>
            <a:latin typeface="+mn-lt"/>
            <a:ea typeface="+mn-ea"/>
            <a:cs typeface="+mn-cs"/>
          </a:endParaRPr>
        </a:p>
        <a:p>
          <a:r>
            <a:rPr lang="ja-JP" altLang="en-US" sz="1100" b="0" i="0">
              <a:effectLst/>
              <a:latin typeface="+mn-lt"/>
              <a:ea typeface="+mn-ea"/>
              <a:cs typeface="+mn-cs"/>
            </a:rPr>
            <a:t>個人情報の開示・訂正・利用停止・消去</a:t>
          </a:r>
        </a:p>
        <a:p>
          <a:r>
            <a:rPr lang="ja-JP" altLang="en-US" sz="1100" b="0" i="0">
              <a:effectLst/>
              <a:latin typeface="+mn-lt"/>
              <a:ea typeface="+mn-ea"/>
              <a:cs typeface="+mn-cs"/>
            </a:rPr>
            <a:t>個人情報について、開示・訂正・利用停止・消去などの要求がある場合には、本人からの要求であることが確認できた場合に限り、法令に従って対応します。</a:t>
          </a:r>
          <a:endParaRPr lang="en-US" altLang="ja-JP" sz="1100" b="0" i="0">
            <a:effectLst/>
            <a:latin typeface="+mn-lt"/>
            <a:ea typeface="+mn-ea"/>
            <a:cs typeface="+mn-cs"/>
          </a:endParaRPr>
        </a:p>
        <a:p>
          <a:endParaRPr lang="ja-JP" altLang="en-US" sz="1100" b="0" i="0">
            <a:effectLst/>
            <a:latin typeface="+mn-lt"/>
            <a:ea typeface="+mn-ea"/>
            <a:cs typeface="+mn-cs"/>
          </a:endParaRPr>
        </a:p>
        <a:p>
          <a:r>
            <a:rPr lang="ja-JP" altLang="en-US" sz="1100" b="0" i="0">
              <a:effectLst/>
              <a:latin typeface="+mn-lt"/>
              <a:ea typeface="+mn-ea"/>
              <a:cs typeface="+mn-cs"/>
            </a:rPr>
            <a:t>コンプライアンス・プログラムの策定</a:t>
          </a:r>
        </a:p>
        <a:p>
          <a:r>
            <a:rPr lang="ja-JP" altLang="en-US" sz="1100" b="0" i="0">
              <a:effectLst/>
              <a:latin typeface="+mn-lt"/>
              <a:ea typeface="+mn-ea"/>
              <a:cs typeface="+mn-cs"/>
            </a:rPr>
            <a:t>本個人情報保護方針を実行するため、コンプライアンス・プログラムを策定し、これを研修・教育を通じて社内に周知徹底させて実施するとともに、継続的な改善によって最良の状態を維持します。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lnSpc>
              <a:spcPts val="12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7</xdr:row>
      <xdr:rowOff>0</xdr:rowOff>
    </xdr:from>
    <xdr:to>
      <xdr:col>21</xdr:col>
      <xdr:colOff>0</xdr:colOff>
      <xdr:row>8</xdr:row>
      <xdr:rowOff>152396</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0" y="1242060"/>
          <a:ext cx="8618220" cy="304796"/>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desknet's</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新規申請書</a:t>
          </a:r>
          <a:endParaRPr lang="ja-JP" altLang="ja-JP" sz="1400">
            <a:effectLst/>
          </a:endParaRPr>
        </a:p>
      </xdr:txBody>
    </xdr:sp>
    <xdr:clientData/>
  </xdr:twoCellAnchor>
  <xdr:twoCellAnchor>
    <xdr:from>
      <xdr:col>8</xdr:col>
      <xdr:colOff>0</xdr:colOff>
      <xdr:row>56</xdr:row>
      <xdr:rowOff>0</xdr:rowOff>
    </xdr:from>
    <xdr:to>
      <xdr:col>21</xdr:col>
      <xdr:colOff>0</xdr:colOff>
      <xdr:row>57</xdr:row>
      <xdr:rowOff>134466</xdr:rowOff>
    </xdr:to>
    <xdr:sp macro="" textlink="">
      <xdr:nvSpPr>
        <xdr:cNvPr id="3" name="Rectangle 1">
          <a:extLst>
            <a:ext uri="{FF2B5EF4-FFF2-40B4-BE49-F238E27FC236}">
              <a16:creationId xmlns:a16="http://schemas.microsoft.com/office/drawing/2014/main" id="{00000000-0008-0000-0200-000003000000}"/>
            </a:ext>
          </a:extLst>
        </xdr:cNvPr>
        <xdr:cNvSpPr>
          <a:spLocks noChangeArrowheads="1"/>
        </xdr:cNvSpPr>
      </xdr:nvSpPr>
      <xdr:spPr bwMode="auto">
        <a:xfrm>
          <a:off x="0" y="14759940"/>
          <a:ext cx="8618220" cy="302106"/>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desknet's</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新規申請書</a:t>
          </a:r>
          <a:endParaRPr lang="ja-JP" altLang="ja-JP" sz="1400">
            <a:effectLst/>
          </a:endParaRPr>
        </a:p>
      </xdr:txBody>
    </xdr:sp>
    <xdr:clientData/>
  </xdr:twoCellAnchor>
  <xdr:twoCellAnchor>
    <xdr:from>
      <xdr:col>8</xdr:col>
      <xdr:colOff>0</xdr:colOff>
      <xdr:row>121</xdr:row>
      <xdr:rowOff>17929</xdr:rowOff>
    </xdr:from>
    <xdr:to>
      <xdr:col>21</xdr:col>
      <xdr:colOff>0</xdr:colOff>
      <xdr:row>123</xdr:row>
      <xdr:rowOff>53784</xdr:rowOff>
    </xdr:to>
    <xdr:sp macro="" textlink="">
      <xdr:nvSpPr>
        <xdr:cNvPr id="4" name="Rectangle 1">
          <a:extLst>
            <a:ext uri="{FF2B5EF4-FFF2-40B4-BE49-F238E27FC236}">
              <a16:creationId xmlns:a16="http://schemas.microsoft.com/office/drawing/2014/main" id="{00000000-0008-0000-0200-000004000000}"/>
            </a:ext>
          </a:extLst>
        </xdr:cNvPr>
        <xdr:cNvSpPr>
          <a:spLocks noChangeArrowheads="1"/>
        </xdr:cNvSpPr>
      </xdr:nvSpPr>
      <xdr:spPr bwMode="auto">
        <a:xfrm>
          <a:off x="0" y="27777589"/>
          <a:ext cx="8618220" cy="310175"/>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desknet's</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新規申請書</a:t>
          </a:r>
          <a:endParaRPr lang="ja-JP" altLang="ja-JP" sz="1400">
            <a:effectLst/>
          </a:endParaRPr>
        </a:p>
      </xdr:txBody>
    </xdr:sp>
    <xdr:clientData/>
  </xdr:twoCellAnchor>
  <xdr:twoCellAnchor>
    <xdr:from>
      <xdr:col>0</xdr:col>
      <xdr:colOff>394608</xdr:colOff>
      <xdr:row>5</xdr:row>
      <xdr:rowOff>27215</xdr:rowOff>
    </xdr:from>
    <xdr:to>
      <xdr:col>7</xdr:col>
      <xdr:colOff>367394</xdr:colOff>
      <xdr:row>13</xdr:row>
      <xdr:rowOff>68037</xdr:rowOff>
    </xdr:to>
    <xdr:sp macro="" textlink="">
      <xdr:nvSpPr>
        <xdr:cNvPr id="5" name="線吹き出し 1 (枠付き) 4">
          <a:extLst>
            <a:ext uri="{FF2B5EF4-FFF2-40B4-BE49-F238E27FC236}">
              <a16:creationId xmlns:a16="http://schemas.microsoft.com/office/drawing/2014/main" id="{00000000-0008-0000-0200-000005000000}"/>
            </a:ext>
          </a:extLst>
        </xdr:cNvPr>
        <xdr:cNvSpPr/>
      </xdr:nvSpPr>
      <xdr:spPr>
        <a:xfrm>
          <a:off x="394608" y="888275"/>
          <a:ext cx="4293326" cy="1313362"/>
        </a:xfrm>
        <a:prstGeom prst="borderCallout1">
          <a:avLst>
            <a:gd name="adj1" fmla="val 51972"/>
            <a:gd name="adj2" fmla="val 99343"/>
            <a:gd name="adj3" fmla="val 52111"/>
            <a:gd name="adj4" fmla="val 118223"/>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800" b="1">
              <a:solidFill>
                <a:srgbClr val="FF0000"/>
              </a:solidFill>
            </a:rPr>
            <a:t>desknet's </a:t>
          </a:r>
          <a:r>
            <a:rPr kumimoji="1" lang="ja-JP" altLang="en-US" sz="1800" b="1">
              <a:solidFill>
                <a:srgbClr val="FF0000"/>
              </a:solidFill>
            </a:rPr>
            <a:t>クラウドを新規にお申込みいただくお客様用の申請書です。</a:t>
          </a:r>
          <a:endParaRPr kumimoji="1" lang="en-US" altLang="ja-JP" sz="1800" b="1">
            <a:solidFill>
              <a:srgbClr val="FF0000"/>
            </a:solidFill>
          </a:endParaRPr>
        </a:p>
      </xdr:txBody>
    </xdr:sp>
    <xdr:clientData/>
  </xdr:twoCellAnchor>
  <xdr:twoCellAnchor>
    <xdr:from>
      <xdr:col>0</xdr:col>
      <xdr:colOff>326571</xdr:colOff>
      <xdr:row>42</xdr:row>
      <xdr:rowOff>96980</xdr:rowOff>
    </xdr:from>
    <xdr:to>
      <xdr:col>7</xdr:col>
      <xdr:colOff>299357</xdr:colOff>
      <xdr:row>43</xdr:row>
      <xdr:rowOff>360214</xdr:rowOff>
    </xdr:to>
    <xdr:sp macro="" textlink="">
      <xdr:nvSpPr>
        <xdr:cNvPr id="8" name="線吹き出し 1 (枠付き) 7">
          <a:extLst>
            <a:ext uri="{FF2B5EF4-FFF2-40B4-BE49-F238E27FC236}">
              <a16:creationId xmlns:a16="http://schemas.microsoft.com/office/drawing/2014/main" id="{00000000-0008-0000-0200-000008000000}"/>
            </a:ext>
          </a:extLst>
        </xdr:cNvPr>
        <xdr:cNvSpPr/>
      </xdr:nvSpPr>
      <xdr:spPr>
        <a:xfrm>
          <a:off x="326571" y="10183089"/>
          <a:ext cx="4336968" cy="1039089"/>
        </a:xfrm>
        <a:prstGeom prst="borderCallout1">
          <a:avLst>
            <a:gd name="adj1" fmla="val 43814"/>
            <a:gd name="adj2" fmla="val 99387"/>
            <a:gd name="adj3" fmla="val 28847"/>
            <a:gd name="adj4" fmla="val 113788"/>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0">
              <a:solidFill>
                <a:sysClr val="windowText" lastClr="000000"/>
              </a:solidFill>
            </a:rPr>
            <a:t>開通希望日は目安として賜りますので、ご希望にはそえない場合がございます。</a:t>
          </a:r>
          <a:endParaRPr kumimoji="1" lang="en-US" altLang="ja-JP" sz="1800" b="0">
            <a:solidFill>
              <a:sysClr val="windowText" lastClr="000000"/>
            </a:solidFill>
          </a:endParaRPr>
        </a:p>
      </xdr:txBody>
    </xdr:sp>
    <xdr:clientData/>
  </xdr:twoCellAnchor>
  <xdr:twoCellAnchor>
    <xdr:from>
      <xdr:col>21</xdr:col>
      <xdr:colOff>609599</xdr:colOff>
      <xdr:row>42</xdr:row>
      <xdr:rowOff>554182</xdr:rowOff>
    </xdr:from>
    <xdr:to>
      <xdr:col>28</xdr:col>
      <xdr:colOff>582385</xdr:colOff>
      <xdr:row>44</xdr:row>
      <xdr:rowOff>311033</xdr:rowOff>
    </xdr:to>
    <xdr:sp macro="" textlink="">
      <xdr:nvSpPr>
        <xdr:cNvPr id="10" name="線吹き出し 1 (枠付き) 9">
          <a:extLst>
            <a:ext uri="{FF2B5EF4-FFF2-40B4-BE49-F238E27FC236}">
              <a16:creationId xmlns:a16="http://schemas.microsoft.com/office/drawing/2014/main" id="{00000000-0008-0000-0200-00000A000000}"/>
            </a:ext>
          </a:extLst>
        </xdr:cNvPr>
        <xdr:cNvSpPr/>
      </xdr:nvSpPr>
      <xdr:spPr>
        <a:xfrm>
          <a:off x="14242472" y="10640291"/>
          <a:ext cx="4336968" cy="1031469"/>
        </a:xfrm>
        <a:prstGeom prst="borderCallout1">
          <a:avLst>
            <a:gd name="adj1" fmla="val 57147"/>
            <a:gd name="adj2" fmla="val -602"/>
            <a:gd name="adj3" fmla="val 119366"/>
            <a:gd name="adj4" fmla="val -100884"/>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0">
              <a:solidFill>
                <a:sysClr val="windowText" lastClr="000000"/>
              </a:solidFill>
            </a:rPr>
            <a:t>サブドメインが記載されていないと構築できません。必ず第三希望まで記載ください。</a:t>
          </a:r>
          <a:endParaRPr kumimoji="1" lang="en-US" altLang="ja-JP" sz="1800" b="0">
            <a:solidFill>
              <a:sysClr val="windowText" lastClr="000000"/>
            </a:solidFill>
          </a:endParaRPr>
        </a:p>
      </xdr:txBody>
    </xdr:sp>
    <xdr:clientData/>
  </xdr:twoCellAnchor>
  <xdr:twoCellAnchor>
    <xdr:from>
      <xdr:col>0</xdr:col>
      <xdr:colOff>360219</xdr:colOff>
      <xdr:row>48</xdr:row>
      <xdr:rowOff>83127</xdr:rowOff>
    </xdr:from>
    <xdr:to>
      <xdr:col>7</xdr:col>
      <xdr:colOff>333005</xdr:colOff>
      <xdr:row>51</xdr:row>
      <xdr:rowOff>96980</xdr:rowOff>
    </xdr:to>
    <xdr:sp macro="" textlink="">
      <xdr:nvSpPr>
        <xdr:cNvPr id="11" name="線吹き出し 1 (枠付き) 10">
          <a:extLst>
            <a:ext uri="{FF2B5EF4-FFF2-40B4-BE49-F238E27FC236}">
              <a16:creationId xmlns:a16="http://schemas.microsoft.com/office/drawing/2014/main" id="{00000000-0008-0000-0200-00000B000000}"/>
            </a:ext>
          </a:extLst>
        </xdr:cNvPr>
        <xdr:cNvSpPr/>
      </xdr:nvSpPr>
      <xdr:spPr>
        <a:xfrm>
          <a:off x="360219" y="13134109"/>
          <a:ext cx="4336968" cy="1039089"/>
        </a:xfrm>
        <a:prstGeom prst="borderCallout1">
          <a:avLst>
            <a:gd name="adj1" fmla="val 43814"/>
            <a:gd name="adj2" fmla="val 99387"/>
            <a:gd name="adj3" fmla="val 28847"/>
            <a:gd name="adj4" fmla="val 113788"/>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0">
              <a:solidFill>
                <a:sysClr val="windowText" lastClr="000000"/>
              </a:solidFill>
            </a:rPr>
            <a:t>お試し環境のデータを引き継がれたい場合、期間満了となるデータ移行はできません。</a:t>
          </a:r>
          <a:br>
            <a:rPr kumimoji="1" lang="en-US" altLang="ja-JP" sz="1800" b="0">
              <a:solidFill>
                <a:sysClr val="windowText" lastClr="000000"/>
              </a:solidFill>
            </a:rPr>
          </a:br>
          <a:r>
            <a:rPr kumimoji="1" lang="ja-JP" altLang="en-US" sz="1800" b="0">
              <a:solidFill>
                <a:sysClr val="windowText" lastClr="000000"/>
              </a:solidFill>
            </a:rPr>
            <a:t>余裕をもって手続きください。</a:t>
          </a:r>
          <a:endParaRPr kumimoji="1" lang="en-US" altLang="ja-JP" sz="1800" b="0">
            <a:solidFill>
              <a:sysClr val="windowText" lastClr="000000"/>
            </a:solidFill>
          </a:endParaRPr>
        </a:p>
      </xdr:txBody>
    </xdr:sp>
    <xdr:clientData/>
  </xdr:twoCellAnchor>
  <xdr:twoCellAnchor>
    <xdr:from>
      <xdr:col>21</xdr:col>
      <xdr:colOff>471054</xdr:colOff>
      <xdr:row>63</xdr:row>
      <xdr:rowOff>110837</xdr:rowOff>
    </xdr:from>
    <xdr:to>
      <xdr:col>28</xdr:col>
      <xdr:colOff>443840</xdr:colOff>
      <xdr:row>68</xdr:row>
      <xdr:rowOff>103215</xdr:rowOff>
    </xdr:to>
    <xdr:sp macro="" textlink="">
      <xdr:nvSpPr>
        <xdr:cNvPr id="12" name="線吹き出し 1 (枠付き) 11">
          <a:extLst>
            <a:ext uri="{FF2B5EF4-FFF2-40B4-BE49-F238E27FC236}">
              <a16:creationId xmlns:a16="http://schemas.microsoft.com/office/drawing/2014/main" id="{00000000-0008-0000-0200-00000C000000}"/>
            </a:ext>
          </a:extLst>
        </xdr:cNvPr>
        <xdr:cNvSpPr/>
      </xdr:nvSpPr>
      <xdr:spPr>
        <a:xfrm>
          <a:off x="14103927" y="16403782"/>
          <a:ext cx="4336968" cy="1031469"/>
        </a:xfrm>
        <a:prstGeom prst="borderCallout1">
          <a:avLst>
            <a:gd name="adj1" fmla="val 57147"/>
            <a:gd name="adj2" fmla="val -602"/>
            <a:gd name="adj3" fmla="val 85786"/>
            <a:gd name="adj4" fmla="val -105037"/>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0">
              <a:solidFill>
                <a:sysClr val="windowText" lastClr="000000"/>
              </a:solidFill>
            </a:rPr>
            <a:t>初期費用が発生するサービスをお申込みの場合に選択ください。</a:t>
          </a:r>
          <a:endParaRPr kumimoji="1" lang="en-US" altLang="ja-JP" sz="1800" b="0">
            <a:solidFill>
              <a:sysClr val="windowText" lastClr="000000"/>
            </a:solidFill>
          </a:endParaRPr>
        </a:p>
      </xdr:txBody>
    </xdr:sp>
    <xdr:clientData/>
  </xdr:twoCellAnchor>
  <xdr:twoCellAnchor>
    <xdr:from>
      <xdr:col>0</xdr:col>
      <xdr:colOff>346364</xdr:colOff>
      <xdr:row>82</xdr:row>
      <xdr:rowOff>13855</xdr:rowOff>
    </xdr:from>
    <xdr:to>
      <xdr:col>7</xdr:col>
      <xdr:colOff>319150</xdr:colOff>
      <xdr:row>87</xdr:row>
      <xdr:rowOff>6233</xdr:rowOff>
    </xdr:to>
    <xdr:sp macro="" textlink="">
      <xdr:nvSpPr>
        <xdr:cNvPr id="13" name="線吹き出し 1 (枠付き) 12">
          <a:extLst>
            <a:ext uri="{FF2B5EF4-FFF2-40B4-BE49-F238E27FC236}">
              <a16:creationId xmlns:a16="http://schemas.microsoft.com/office/drawing/2014/main" id="{00000000-0008-0000-0200-00000D000000}"/>
            </a:ext>
          </a:extLst>
        </xdr:cNvPr>
        <xdr:cNvSpPr/>
      </xdr:nvSpPr>
      <xdr:spPr>
        <a:xfrm>
          <a:off x="346364" y="20310764"/>
          <a:ext cx="4336968" cy="1031469"/>
        </a:xfrm>
        <a:prstGeom prst="borderCallout1">
          <a:avLst>
            <a:gd name="adj1" fmla="val 39686"/>
            <a:gd name="adj2" fmla="val 99706"/>
            <a:gd name="adj3" fmla="val 18627"/>
            <a:gd name="adj4" fmla="val 177359"/>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0">
              <a:solidFill>
                <a:sysClr val="windowText" lastClr="000000"/>
              </a:solidFill>
            </a:rPr>
            <a:t>お申込みされる月額商品を選択ください。</a:t>
          </a:r>
          <a:endParaRPr kumimoji="1" lang="en-US" altLang="ja-JP" sz="1800" b="0">
            <a:solidFill>
              <a:sysClr val="windowText" lastClr="000000"/>
            </a:solidFill>
          </a:endParaRPr>
        </a:p>
      </xdr:txBody>
    </xdr:sp>
    <xdr:clientData/>
  </xdr:twoCellAnchor>
  <xdr:twoCellAnchor>
    <xdr:from>
      <xdr:col>0</xdr:col>
      <xdr:colOff>332509</xdr:colOff>
      <xdr:row>100</xdr:row>
      <xdr:rowOff>83127</xdr:rowOff>
    </xdr:from>
    <xdr:to>
      <xdr:col>7</xdr:col>
      <xdr:colOff>305295</xdr:colOff>
      <xdr:row>105</xdr:row>
      <xdr:rowOff>75506</xdr:rowOff>
    </xdr:to>
    <xdr:sp macro="" textlink="">
      <xdr:nvSpPr>
        <xdr:cNvPr id="14" name="線吹き出し 1 (枠付き) 13">
          <a:extLst>
            <a:ext uri="{FF2B5EF4-FFF2-40B4-BE49-F238E27FC236}">
              <a16:creationId xmlns:a16="http://schemas.microsoft.com/office/drawing/2014/main" id="{00000000-0008-0000-0200-00000E000000}"/>
            </a:ext>
          </a:extLst>
        </xdr:cNvPr>
        <xdr:cNvSpPr/>
      </xdr:nvSpPr>
      <xdr:spPr>
        <a:xfrm>
          <a:off x="332509" y="24176182"/>
          <a:ext cx="4336968" cy="1031469"/>
        </a:xfrm>
        <a:prstGeom prst="borderCallout1">
          <a:avLst>
            <a:gd name="adj1" fmla="val 39686"/>
            <a:gd name="adj2" fmla="val 99706"/>
            <a:gd name="adj3" fmla="val 18627"/>
            <a:gd name="adj4" fmla="val 177359"/>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0">
              <a:solidFill>
                <a:sysClr val="windowText" lastClr="000000"/>
              </a:solidFill>
            </a:rPr>
            <a:t>お申込みされる年額商品を選択ください。</a:t>
          </a:r>
          <a:endParaRPr kumimoji="1" lang="en-US" altLang="ja-JP" sz="1800" b="0">
            <a:solidFill>
              <a:sysClr val="windowText" lastClr="000000"/>
            </a:solidFill>
          </a:endParaRPr>
        </a:p>
      </xdr:txBody>
    </xdr:sp>
    <xdr:clientData/>
  </xdr:twoCellAnchor>
  <xdr:twoCellAnchor>
    <xdr:from>
      <xdr:col>0</xdr:col>
      <xdr:colOff>332508</xdr:colOff>
      <xdr:row>123</xdr:row>
      <xdr:rowOff>83124</xdr:rowOff>
    </xdr:from>
    <xdr:to>
      <xdr:col>7</xdr:col>
      <xdr:colOff>305294</xdr:colOff>
      <xdr:row>131</xdr:row>
      <xdr:rowOff>193962</xdr:rowOff>
    </xdr:to>
    <xdr:sp macro="" textlink="">
      <xdr:nvSpPr>
        <xdr:cNvPr id="15" name="線吹き出し 1 (枠付き) 14">
          <a:extLst>
            <a:ext uri="{FF2B5EF4-FFF2-40B4-BE49-F238E27FC236}">
              <a16:creationId xmlns:a16="http://schemas.microsoft.com/office/drawing/2014/main" id="{00000000-0008-0000-0200-00000F000000}"/>
            </a:ext>
          </a:extLst>
        </xdr:cNvPr>
        <xdr:cNvSpPr/>
      </xdr:nvSpPr>
      <xdr:spPr>
        <a:xfrm>
          <a:off x="332508" y="28623488"/>
          <a:ext cx="4336968" cy="2230583"/>
        </a:xfrm>
        <a:prstGeom prst="borderCallout1">
          <a:avLst>
            <a:gd name="adj1" fmla="val 39686"/>
            <a:gd name="adj2" fmla="val 99706"/>
            <a:gd name="adj3" fmla="val 38775"/>
            <a:gd name="adj4" fmla="val 116024"/>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0">
              <a:solidFill>
                <a:sysClr val="windowText" lastClr="000000"/>
              </a:solidFill>
            </a:rPr>
            <a:t>「ベーシック認証」とは、</a:t>
          </a:r>
          <a:r>
            <a:rPr kumimoji="1" lang="en-US" altLang="ja-JP" sz="1800" b="0">
              <a:solidFill>
                <a:sysClr val="windowText" lastClr="000000"/>
              </a:solidFill>
            </a:rPr>
            <a:t>desknet'sNEO</a:t>
          </a:r>
          <a:r>
            <a:rPr kumimoji="1" lang="ja-JP" altLang="en-US" sz="1800" b="0">
              <a:solidFill>
                <a:sysClr val="windowText" lastClr="000000"/>
              </a:solidFill>
            </a:rPr>
            <a:t>または</a:t>
          </a:r>
          <a:r>
            <a:rPr kumimoji="1" lang="en-US" altLang="ja-JP" sz="1800" b="0">
              <a:solidFill>
                <a:sysClr val="windowText" lastClr="000000"/>
              </a:solidFill>
            </a:rPr>
            <a:t>desknet'sDB</a:t>
          </a:r>
          <a:r>
            <a:rPr kumimoji="1" lang="ja-JP" altLang="en-US" sz="1800" b="0">
              <a:solidFill>
                <a:sysClr val="windowText" lastClr="000000"/>
              </a:solidFill>
            </a:rPr>
            <a:t>へログインする前段階に</a:t>
          </a:r>
          <a:r>
            <a:rPr kumimoji="1" lang="en-US" altLang="ja-JP" sz="1800" b="0">
              <a:solidFill>
                <a:sysClr val="windowText" lastClr="000000"/>
              </a:solidFill>
            </a:rPr>
            <a:t>ID/</a:t>
          </a:r>
          <a:r>
            <a:rPr kumimoji="1" lang="ja-JP" altLang="en-US" sz="1800" b="0">
              <a:solidFill>
                <a:sysClr val="windowText" lastClr="000000"/>
              </a:solidFill>
            </a:rPr>
            <a:t>パスワードの認証を追加するサービスです。</a:t>
          </a:r>
          <a:endParaRPr kumimoji="1" lang="en-US" altLang="ja-JP" sz="1800" b="0">
            <a:solidFill>
              <a:sysClr val="windowText" lastClr="000000"/>
            </a:solidFill>
          </a:endParaRPr>
        </a:p>
        <a:p>
          <a:pPr algn="l"/>
          <a:r>
            <a:rPr kumimoji="1" lang="ja-JP" altLang="en-US" sz="1800" b="0">
              <a:solidFill>
                <a:sysClr val="windowText" lastClr="000000"/>
              </a:solidFill>
            </a:rPr>
            <a:t>「ベーシック認証の設定を除外する</a:t>
          </a:r>
          <a:r>
            <a:rPr kumimoji="1" lang="en-US" altLang="ja-JP" sz="1800" b="0">
              <a:solidFill>
                <a:sysClr val="windowText" lastClr="000000"/>
              </a:solidFill>
            </a:rPr>
            <a:t>IP</a:t>
          </a:r>
          <a:r>
            <a:rPr kumimoji="1" lang="ja-JP" altLang="en-US" sz="1800" b="0">
              <a:solidFill>
                <a:sysClr val="windowText" lastClr="000000"/>
              </a:solidFill>
            </a:rPr>
            <a:t>設定」は、指定された</a:t>
          </a:r>
          <a:r>
            <a:rPr kumimoji="1" lang="en-US" altLang="ja-JP" sz="1800" b="0">
              <a:solidFill>
                <a:sysClr val="windowText" lastClr="000000"/>
              </a:solidFill>
            </a:rPr>
            <a:t>IP</a:t>
          </a:r>
          <a:r>
            <a:rPr kumimoji="1" lang="ja-JP" altLang="en-US" sz="1800" b="0">
              <a:solidFill>
                <a:sysClr val="windowText" lastClr="000000"/>
              </a:solidFill>
            </a:rPr>
            <a:t>アドレス以外からの接続時に</a:t>
          </a:r>
          <a:r>
            <a:rPr kumimoji="1" lang="en-US" altLang="ja-JP" sz="1800" b="0">
              <a:solidFill>
                <a:sysClr val="windowText" lastClr="000000"/>
              </a:solidFill>
            </a:rPr>
            <a:t>ID/</a:t>
          </a:r>
          <a:r>
            <a:rPr kumimoji="1" lang="ja-JP" altLang="en-US" sz="1800" b="0">
              <a:solidFill>
                <a:sysClr val="windowText" lastClr="000000"/>
              </a:solidFill>
            </a:rPr>
            <a:t>パスワードの認証を求めるサービスです。</a:t>
          </a:r>
          <a:endParaRPr kumimoji="1" lang="en-US" altLang="ja-JP" sz="1800" b="0">
            <a:solidFill>
              <a:sysClr val="windowText" lastClr="000000"/>
            </a:solidFill>
          </a:endParaRPr>
        </a:p>
        <a:p>
          <a:pPr algn="l"/>
          <a:endParaRPr kumimoji="1" lang="en-US" altLang="ja-JP" sz="1800" b="0">
            <a:solidFill>
              <a:sysClr val="windowText" lastClr="000000"/>
            </a:solidFill>
          </a:endParaRPr>
        </a:p>
      </xdr:txBody>
    </xdr:sp>
    <xdr:clientData/>
  </xdr:twoCellAnchor>
  <xdr:twoCellAnchor>
    <xdr:from>
      <xdr:col>21</xdr:col>
      <xdr:colOff>235527</xdr:colOff>
      <xdr:row>125</xdr:row>
      <xdr:rowOff>0</xdr:rowOff>
    </xdr:from>
    <xdr:to>
      <xdr:col>28</xdr:col>
      <xdr:colOff>208313</xdr:colOff>
      <xdr:row>131</xdr:row>
      <xdr:rowOff>124691</xdr:rowOff>
    </xdr:to>
    <xdr:sp macro="" textlink="">
      <xdr:nvSpPr>
        <xdr:cNvPr id="16" name="線吹き出し 1 (枠付き) 15">
          <a:extLst>
            <a:ext uri="{FF2B5EF4-FFF2-40B4-BE49-F238E27FC236}">
              <a16:creationId xmlns:a16="http://schemas.microsoft.com/office/drawing/2014/main" id="{00000000-0008-0000-0200-000010000000}"/>
            </a:ext>
          </a:extLst>
        </xdr:cNvPr>
        <xdr:cNvSpPr/>
      </xdr:nvSpPr>
      <xdr:spPr>
        <a:xfrm>
          <a:off x="13868400" y="28872873"/>
          <a:ext cx="4336968" cy="1911927"/>
        </a:xfrm>
        <a:prstGeom prst="borderCallout1">
          <a:avLst>
            <a:gd name="adj1" fmla="val 57147"/>
            <a:gd name="adj2" fmla="val -602"/>
            <a:gd name="adj3" fmla="val 73467"/>
            <a:gd name="adj4" fmla="val -98009"/>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0">
              <a:solidFill>
                <a:sysClr val="windowText" lastClr="000000"/>
              </a:solidFill>
            </a:rPr>
            <a:t>「接続元</a:t>
          </a:r>
          <a:r>
            <a:rPr kumimoji="1" lang="en-US" altLang="ja-JP" sz="1800" b="0">
              <a:solidFill>
                <a:sysClr val="windowText" lastClr="000000"/>
              </a:solidFill>
            </a:rPr>
            <a:t>IP</a:t>
          </a:r>
          <a:r>
            <a:rPr kumimoji="1" lang="ja-JP" altLang="en-US" sz="1800" b="0">
              <a:solidFill>
                <a:sysClr val="windowText" lastClr="000000"/>
              </a:solidFill>
            </a:rPr>
            <a:t>アドレス制限」をお申込みの場合、指定された</a:t>
          </a:r>
          <a:r>
            <a:rPr kumimoji="1" lang="en-US" altLang="ja-JP" sz="1800" b="0">
              <a:solidFill>
                <a:sysClr val="windowText" lastClr="000000"/>
              </a:solidFill>
            </a:rPr>
            <a:t>IP</a:t>
          </a:r>
          <a:r>
            <a:rPr kumimoji="1" lang="ja-JP" altLang="en-US" sz="1800" b="0">
              <a:solidFill>
                <a:sysClr val="windowText" lastClr="000000"/>
              </a:solidFill>
            </a:rPr>
            <a:t>アドレスからしかアクセスできません。</a:t>
          </a:r>
          <a:endParaRPr kumimoji="1" lang="en-US" altLang="ja-JP" sz="1800" b="0">
            <a:solidFill>
              <a:sysClr val="windowText" lastClr="000000"/>
            </a:solidFill>
          </a:endParaRPr>
        </a:p>
        <a:p>
          <a:pPr algn="l"/>
          <a:r>
            <a:rPr kumimoji="1" lang="ja-JP" altLang="en-US" sz="1800" b="0">
              <a:solidFill>
                <a:sysClr val="windowText" lastClr="000000"/>
              </a:solidFill>
            </a:rPr>
            <a:t>本サービスをお申込みの場合、グローバル</a:t>
          </a:r>
          <a:r>
            <a:rPr kumimoji="1" lang="en-US" altLang="ja-JP" sz="1800" b="0">
              <a:solidFill>
                <a:sysClr val="windowText" lastClr="000000"/>
              </a:solidFill>
            </a:rPr>
            <a:t>IP</a:t>
          </a:r>
          <a:r>
            <a:rPr kumimoji="1" lang="ja-JP" altLang="en-US" sz="1800" b="0">
              <a:solidFill>
                <a:sysClr val="windowText" lastClr="000000"/>
              </a:solidFill>
            </a:rPr>
            <a:t>アドレスが必要となります。</a:t>
          </a:r>
          <a:endParaRPr kumimoji="1" lang="en-US" altLang="ja-JP" sz="1800" b="0">
            <a:solidFill>
              <a:sysClr val="windowText" lastClr="000000"/>
            </a:solidFill>
          </a:endParaRPr>
        </a:p>
      </xdr:txBody>
    </xdr:sp>
    <xdr:clientData/>
  </xdr:twoCellAnchor>
  <xdr:twoCellAnchor>
    <xdr:from>
      <xdr:col>21</xdr:col>
      <xdr:colOff>277090</xdr:colOff>
      <xdr:row>135</xdr:row>
      <xdr:rowOff>138545</xdr:rowOff>
    </xdr:from>
    <xdr:to>
      <xdr:col>28</xdr:col>
      <xdr:colOff>249876</xdr:colOff>
      <xdr:row>144</xdr:row>
      <xdr:rowOff>27709</xdr:rowOff>
    </xdr:to>
    <xdr:sp macro="" textlink="">
      <xdr:nvSpPr>
        <xdr:cNvPr id="17" name="線吹き出し 1 (枠付き) 16">
          <a:extLst>
            <a:ext uri="{FF2B5EF4-FFF2-40B4-BE49-F238E27FC236}">
              <a16:creationId xmlns:a16="http://schemas.microsoft.com/office/drawing/2014/main" id="{00000000-0008-0000-0200-000011000000}"/>
            </a:ext>
          </a:extLst>
        </xdr:cNvPr>
        <xdr:cNvSpPr/>
      </xdr:nvSpPr>
      <xdr:spPr>
        <a:xfrm>
          <a:off x="13909963" y="32004000"/>
          <a:ext cx="4336968" cy="2119745"/>
        </a:xfrm>
        <a:prstGeom prst="borderCallout1">
          <a:avLst>
            <a:gd name="adj1" fmla="val 28389"/>
            <a:gd name="adj2" fmla="val -283"/>
            <a:gd name="adj3" fmla="val 14484"/>
            <a:gd name="adj4" fmla="val -90981"/>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0">
              <a:solidFill>
                <a:sysClr val="windowText" lastClr="000000"/>
              </a:solidFill>
            </a:rPr>
            <a:t>関連サービスの「ﾒｰﾙｻｰﾋﾞｽ</a:t>
          </a:r>
          <a:r>
            <a:rPr kumimoji="1" lang="en-US" altLang="ja-JP" sz="1800" b="0">
              <a:solidFill>
                <a:sysClr val="windowText" lastClr="000000"/>
              </a:solidFill>
            </a:rPr>
            <a:t>(WA)</a:t>
          </a:r>
          <a:r>
            <a:rPr kumimoji="1" lang="ja-JP" altLang="en-US" sz="1800" b="0">
              <a:solidFill>
                <a:sysClr val="windowText" lastClr="000000"/>
              </a:solidFill>
            </a:rPr>
            <a:t>」「ﾒｰﾙｻｰﾋﾞｽ</a:t>
          </a:r>
          <a:r>
            <a:rPr kumimoji="1" lang="en-US" altLang="ja-JP" sz="1800" b="0">
              <a:solidFill>
                <a:sysClr val="windowText" lastClr="000000"/>
              </a:solidFill>
            </a:rPr>
            <a:t>(BL)</a:t>
          </a:r>
          <a:r>
            <a:rPr kumimoji="1" lang="ja-JP" altLang="en-US" sz="1800" b="0">
              <a:solidFill>
                <a:sysClr val="windowText" lastClr="000000"/>
              </a:solidFill>
            </a:rPr>
            <a:t>」をお申込みの場合、対象となるドメイン名を記載ください。</a:t>
          </a:r>
          <a:endParaRPr kumimoji="1" lang="en-US" altLang="ja-JP" sz="1800" b="0">
            <a:solidFill>
              <a:sysClr val="windowText" lastClr="000000"/>
            </a:solidFill>
          </a:endParaRPr>
        </a:p>
        <a:p>
          <a:pPr algn="l"/>
          <a:r>
            <a:rPr kumimoji="1" lang="ja-JP" altLang="en-US" sz="1800" b="1">
              <a:solidFill>
                <a:srgbClr val="FF0000"/>
              </a:solidFill>
            </a:rPr>
            <a:t>なお、「ﾒｰﾙｻｰﾋﾞｽ</a:t>
          </a:r>
          <a:r>
            <a:rPr kumimoji="1" lang="en-US" altLang="ja-JP" sz="1800" b="1">
              <a:solidFill>
                <a:srgbClr val="FF0000"/>
              </a:solidFill>
            </a:rPr>
            <a:t>(BL)</a:t>
          </a:r>
          <a:r>
            <a:rPr kumimoji="1" lang="ja-JP" altLang="en-US" sz="1800" b="1">
              <a:solidFill>
                <a:srgbClr val="FF0000"/>
              </a:solidFill>
            </a:rPr>
            <a:t>」をお申込みの場合には本申請書と別の申請書も必要となります。</a:t>
          </a:r>
          <a:endParaRPr kumimoji="1" lang="en-US" altLang="ja-JP" sz="1800" b="1">
            <a:solidFill>
              <a:srgbClr val="FF0000"/>
            </a:solidFill>
          </a:endParaRPr>
        </a:p>
      </xdr:txBody>
    </xdr:sp>
    <xdr:clientData/>
  </xdr:twoCellAnchor>
  <xdr:twoCellAnchor>
    <xdr:from>
      <xdr:col>0</xdr:col>
      <xdr:colOff>332510</xdr:colOff>
      <xdr:row>133</xdr:row>
      <xdr:rowOff>13850</xdr:rowOff>
    </xdr:from>
    <xdr:to>
      <xdr:col>7</xdr:col>
      <xdr:colOff>305296</xdr:colOff>
      <xdr:row>140</xdr:row>
      <xdr:rowOff>294409</xdr:rowOff>
    </xdr:to>
    <xdr:sp macro="" textlink="">
      <xdr:nvSpPr>
        <xdr:cNvPr id="18" name="線吹き出し 1 (枠付き) 17">
          <a:extLst>
            <a:ext uri="{FF2B5EF4-FFF2-40B4-BE49-F238E27FC236}">
              <a16:creationId xmlns:a16="http://schemas.microsoft.com/office/drawing/2014/main" id="{00000000-0008-0000-0200-000012000000}"/>
            </a:ext>
          </a:extLst>
        </xdr:cNvPr>
        <xdr:cNvSpPr/>
      </xdr:nvSpPr>
      <xdr:spPr>
        <a:xfrm>
          <a:off x="332510" y="31255850"/>
          <a:ext cx="4821877" cy="2029695"/>
        </a:xfrm>
        <a:prstGeom prst="borderCallout1">
          <a:avLst>
            <a:gd name="adj1" fmla="val 16084"/>
            <a:gd name="adj2" fmla="val 99387"/>
            <a:gd name="adj3" fmla="val -6567"/>
            <a:gd name="adj4" fmla="val 116982"/>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0">
              <a:solidFill>
                <a:sysClr val="windowText" lastClr="000000"/>
              </a:solidFill>
            </a:rPr>
            <a:t>指定された</a:t>
          </a:r>
          <a:r>
            <a:rPr kumimoji="1" lang="en-US" altLang="ja-JP" sz="1800" b="0">
              <a:solidFill>
                <a:sysClr val="windowText" lastClr="000000"/>
              </a:solidFill>
            </a:rPr>
            <a:t>IP</a:t>
          </a:r>
          <a:r>
            <a:rPr kumimoji="1" lang="ja-JP" altLang="en-US" sz="1800" b="0">
              <a:solidFill>
                <a:sysClr val="windowText" lastClr="000000"/>
              </a:solidFill>
            </a:rPr>
            <a:t>アドレス以外から接続されるデバイスに、証明書がインストールされていることで接続を許可するサービスとなります。</a:t>
          </a:r>
          <a:endParaRPr kumimoji="1" lang="en-US" altLang="ja-JP" sz="1800" b="0">
            <a:solidFill>
              <a:sysClr val="windowText" lastClr="000000"/>
            </a:solidFill>
          </a:endParaRPr>
        </a:p>
        <a:p>
          <a:pPr algn="l"/>
          <a:r>
            <a:rPr kumimoji="1" lang="ja-JP" altLang="en-US" sz="1800" b="0">
              <a:solidFill>
                <a:sysClr val="windowText" lastClr="000000"/>
              </a:solidFill>
            </a:rPr>
            <a:t>本サービスをお申込みの場合、グローバル</a:t>
          </a:r>
          <a:r>
            <a:rPr kumimoji="1" lang="en-US" altLang="ja-JP" sz="1800" b="0">
              <a:solidFill>
                <a:sysClr val="windowText" lastClr="000000"/>
              </a:solidFill>
            </a:rPr>
            <a:t>IP</a:t>
          </a:r>
          <a:r>
            <a:rPr kumimoji="1" lang="ja-JP" altLang="en-US" sz="1800" b="0">
              <a:solidFill>
                <a:sysClr val="windowText" lastClr="000000"/>
              </a:solidFill>
            </a:rPr>
            <a:t>アドレスが必要となります。</a:t>
          </a:r>
          <a:endParaRPr kumimoji="1" lang="en-US" altLang="ja-JP" sz="1800" b="0">
            <a:solidFill>
              <a:sysClr val="windowText" lastClr="000000"/>
            </a:solidFill>
          </a:endParaRPr>
        </a:p>
      </xdr:txBody>
    </xdr:sp>
    <xdr:clientData/>
  </xdr:twoCellAnchor>
  <xdr:twoCellAnchor>
    <xdr:from>
      <xdr:col>21</xdr:col>
      <xdr:colOff>249382</xdr:colOff>
      <xdr:row>132</xdr:row>
      <xdr:rowOff>27719</xdr:rowOff>
    </xdr:from>
    <xdr:to>
      <xdr:col>28</xdr:col>
      <xdr:colOff>222168</xdr:colOff>
      <xdr:row>135</xdr:row>
      <xdr:rowOff>61660</xdr:rowOff>
    </xdr:to>
    <xdr:sp macro="" textlink="">
      <xdr:nvSpPr>
        <xdr:cNvPr id="19" name="線吹き出し 1 (枠付き) 18">
          <a:extLst>
            <a:ext uri="{FF2B5EF4-FFF2-40B4-BE49-F238E27FC236}">
              <a16:creationId xmlns:a16="http://schemas.microsoft.com/office/drawing/2014/main" id="{00000000-0008-0000-0200-000013000000}"/>
            </a:ext>
          </a:extLst>
        </xdr:cNvPr>
        <xdr:cNvSpPr/>
      </xdr:nvSpPr>
      <xdr:spPr>
        <a:xfrm>
          <a:off x="13882255" y="30895646"/>
          <a:ext cx="4336968" cy="1031469"/>
        </a:xfrm>
        <a:prstGeom prst="borderCallout1">
          <a:avLst>
            <a:gd name="adj1" fmla="val 57147"/>
            <a:gd name="adj2" fmla="val -602"/>
            <a:gd name="adj3" fmla="val 57579"/>
            <a:gd name="adj4" fmla="val -103120"/>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0">
              <a:solidFill>
                <a:sysClr val="windowText" lastClr="000000"/>
              </a:solidFill>
            </a:rPr>
            <a:t>本サービスをお申込みの場合、グローバル</a:t>
          </a:r>
          <a:r>
            <a:rPr kumimoji="1" lang="en-US" altLang="ja-JP" sz="1800" b="0">
              <a:solidFill>
                <a:sysClr val="windowText" lastClr="000000"/>
              </a:solidFill>
            </a:rPr>
            <a:t>IP</a:t>
          </a:r>
          <a:r>
            <a:rPr kumimoji="1" lang="ja-JP" altLang="en-US" sz="1800" b="0">
              <a:solidFill>
                <a:sysClr val="windowText" lastClr="000000"/>
              </a:solidFill>
            </a:rPr>
            <a:t>アドレスが必要となります。</a:t>
          </a:r>
          <a:endParaRPr kumimoji="1" lang="en-US" altLang="ja-JP" sz="1800" b="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xdr:row>
      <xdr:rowOff>0</xdr:rowOff>
    </xdr:from>
    <xdr:to>
      <xdr:col>13</xdr:col>
      <xdr:colOff>0</xdr:colOff>
      <xdr:row>8</xdr:row>
      <xdr:rowOff>152396</xdr:rowOff>
    </xdr:to>
    <xdr:sp macro="" textlink="">
      <xdr:nvSpPr>
        <xdr:cNvPr id="2" name="Rectangle 1">
          <a:extLst>
            <a:ext uri="{FF2B5EF4-FFF2-40B4-BE49-F238E27FC236}">
              <a16:creationId xmlns:a16="http://schemas.microsoft.com/office/drawing/2014/main" id="{00000000-0008-0000-0300-000002000000}"/>
            </a:ext>
          </a:extLst>
        </xdr:cNvPr>
        <xdr:cNvSpPr>
          <a:spLocks noChangeArrowheads="1"/>
        </xdr:cNvSpPr>
      </xdr:nvSpPr>
      <xdr:spPr bwMode="auto">
        <a:xfrm>
          <a:off x="0" y="1242060"/>
          <a:ext cx="8618220" cy="304796"/>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desknet's</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内容変更</a:t>
          </a:r>
          <a:r>
            <a:rPr lang="en-US" altLang="ja-JP" sz="1400" b="1" i="0" u="none" strike="noStrike" baseline="0">
              <a:solidFill>
                <a:srgbClr val="000000"/>
              </a:solidFill>
              <a:latin typeface="MS UI Gothic"/>
              <a:ea typeface="MS UI Gothic"/>
            </a:rPr>
            <a:t>/</a:t>
          </a:r>
          <a:r>
            <a:rPr lang="ja-JP" altLang="en-US" sz="1400" b="1" i="0" u="none" strike="noStrike" baseline="0">
              <a:solidFill>
                <a:srgbClr val="000000"/>
              </a:solidFill>
              <a:latin typeface="MS UI Gothic"/>
              <a:ea typeface="MS UI Gothic"/>
            </a:rPr>
            <a:t>更新申請書</a:t>
          </a:r>
          <a:endParaRPr lang="ja-JP" altLang="ja-JP" sz="1400">
            <a:effectLst/>
          </a:endParaRPr>
        </a:p>
      </xdr:txBody>
    </xdr:sp>
    <xdr:clientData/>
  </xdr:twoCellAnchor>
  <xdr:twoCellAnchor>
    <xdr:from>
      <xdr:col>0</xdr:col>
      <xdr:colOff>0</xdr:colOff>
      <xdr:row>41</xdr:row>
      <xdr:rowOff>0</xdr:rowOff>
    </xdr:from>
    <xdr:to>
      <xdr:col>13</xdr:col>
      <xdr:colOff>0</xdr:colOff>
      <xdr:row>42</xdr:row>
      <xdr:rowOff>134466</xdr:rowOff>
    </xdr:to>
    <xdr:sp macro="" textlink="">
      <xdr:nvSpPr>
        <xdr:cNvPr id="3" name="Rectangle 1">
          <a:extLst>
            <a:ext uri="{FF2B5EF4-FFF2-40B4-BE49-F238E27FC236}">
              <a16:creationId xmlns:a16="http://schemas.microsoft.com/office/drawing/2014/main" id="{00000000-0008-0000-0300-000003000000}"/>
            </a:ext>
          </a:extLst>
        </xdr:cNvPr>
        <xdr:cNvSpPr>
          <a:spLocks noChangeArrowheads="1"/>
        </xdr:cNvSpPr>
      </xdr:nvSpPr>
      <xdr:spPr bwMode="auto">
        <a:xfrm>
          <a:off x="0" y="10919460"/>
          <a:ext cx="8618220" cy="302106"/>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desknet's</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内容変更</a:t>
          </a:r>
          <a:r>
            <a:rPr lang="en-US" altLang="ja-JP" sz="1400" b="1" i="0" u="none" strike="noStrike" baseline="0">
              <a:solidFill>
                <a:srgbClr val="000000"/>
              </a:solidFill>
              <a:latin typeface="MS UI Gothic"/>
              <a:ea typeface="MS UI Gothic"/>
            </a:rPr>
            <a:t>/</a:t>
          </a:r>
          <a:r>
            <a:rPr lang="ja-JP" altLang="en-US" sz="1400" b="1" i="0" u="none" strike="noStrike" baseline="0">
              <a:solidFill>
                <a:srgbClr val="000000"/>
              </a:solidFill>
              <a:latin typeface="MS UI Gothic"/>
              <a:ea typeface="MS UI Gothic"/>
            </a:rPr>
            <a:t>更新申請書</a:t>
          </a:r>
          <a:endParaRPr lang="ja-JP" altLang="ja-JP" sz="1400">
            <a:effectLst/>
          </a:endParaRPr>
        </a:p>
      </xdr:txBody>
    </xdr:sp>
    <xdr:clientData/>
  </xdr:twoCellAnchor>
  <xdr:twoCellAnchor>
    <xdr:from>
      <xdr:col>0</xdr:col>
      <xdr:colOff>0</xdr:colOff>
      <xdr:row>106</xdr:row>
      <xdr:rowOff>17929</xdr:rowOff>
    </xdr:from>
    <xdr:to>
      <xdr:col>13</xdr:col>
      <xdr:colOff>0</xdr:colOff>
      <xdr:row>108</xdr:row>
      <xdr:rowOff>53784</xdr:rowOff>
    </xdr:to>
    <xdr:sp macro="" textlink="">
      <xdr:nvSpPr>
        <xdr:cNvPr id="4" name="Rectangle 1">
          <a:extLst>
            <a:ext uri="{FF2B5EF4-FFF2-40B4-BE49-F238E27FC236}">
              <a16:creationId xmlns:a16="http://schemas.microsoft.com/office/drawing/2014/main" id="{00000000-0008-0000-0300-000004000000}"/>
            </a:ext>
          </a:extLst>
        </xdr:cNvPr>
        <xdr:cNvSpPr>
          <a:spLocks noChangeArrowheads="1"/>
        </xdr:cNvSpPr>
      </xdr:nvSpPr>
      <xdr:spPr bwMode="auto">
        <a:xfrm>
          <a:off x="0" y="24417169"/>
          <a:ext cx="8618220" cy="310175"/>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desknet's</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内容変更</a:t>
          </a:r>
          <a:r>
            <a:rPr lang="en-US" altLang="ja-JP" sz="1400" b="1" i="0" u="none" strike="noStrike" baseline="0">
              <a:solidFill>
                <a:srgbClr val="000000"/>
              </a:solidFill>
              <a:latin typeface="MS UI Gothic"/>
              <a:ea typeface="MS UI Gothic"/>
            </a:rPr>
            <a:t>/</a:t>
          </a:r>
          <a:r>
            <a:rPr lang="ja-JP" altLang="en-US" sz="1400" b="1" i="0" u="none" strike="noStrike" baseline="0">
              <a:solidFill>
                <a:srgbClr val="000000"/>
              </a:solidFill>
              <a:latin typeface="MS UI Gothic"/>
              <a:ea typeface="MS UI Gothic"/>
            </a:rPr>
            <a:t>更新申請書</a:t>
          </a:r>
          <a:endParaRPr lang="ja-JP" altLang="ja-JP" sz="1400">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0</xdr:colOff>
      <xdr:row>7</xdr:row>
      <xdr:rowOff>0</xdr:rowOff>
    </xdr:from>
    <xdr:to>
      <xdr:col>21</xdr:col>
      <xdr:colOff>0</xdr:colOff>
      <xdr:row>8</xdr:row>
      <xdr:rowOff>152396</xdr:rowOff>
    </xdr:to>
    <xdr:sp macro="" textlink="">
      <xdr:nvSpPr>
        <xdr:cNvPr id="2" name="Rectangle 1">
          <a:extLst>
            <a:ext uri="{FF2B5EF4-FFF2-40B4-BE49-F238E27FC236}">
              <a16:creationId xmlns:a16="http://schemas.microsoft.com/office/drawing/2014/main" id="{00000000-0008-0000-0400-000002000000}"/>
            </a:ext>
          </a:extLst>
        </xdr:cNvPr>
        <xdr:cNvSpPr>
          <a:spLocks noChangeArrowheads="1"/>
        </xdr:cNvSpPr>
      </xdr:nvSpPr>
      <xdr:spPr bwMode="auto">
        <a:xfrm>
          <a:off x="4987636" y="1246909"/>
          <a:ext cx="8645237" cy="304796"/>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desknet's</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内容変更</a:t>
          </a:r>
          <a:r>
            <a:rPr lang="en-US" altLang="ja-JP" sz="1400" b="1" i="0" u="none" strike="noStrike" baseline="0">
              <a:solidFill>
                <a:srgbClr val="000000"/>
              </a:solidFill>
              <a:latin typeface="MS UI Gothic"/>
              <a:ea typeface="MS UI Gothic"/>
            </a:rPr>
            <a:t>/</a:t>
          </a:r>
          <a:r>
            <a:rPr lang="ja-JP" altLang="en-US" sz="1400" b="1" i="0" u="none" strike="noStrike" baseline="0">
              <a:solidFill>
                <a:srgbClr val="000000"/>
              </a:solidFill>
              <a:latin typeface="MS UI Gothic"/>
              <a:ea typeface="MS UI Gothic"/>
            </a:rPr>
            <a:t>更新申請書</a:t>
          </a:r>
          <a:endParaRPr lang="ja-JP" altLang="ja-JP" sz="1400">
            <a:effectLst/>
          </a:endParaRPr>
        </a:p>
      </xdr:txBody>
    </xdr:sp>
    <xdr:clientData/>
  </xdr:twoCellAnchor>
  <xdr:twoCellAnchor>
    <xdr:from>
      <xdr:col>8</xdr:col>
      <xdr:colOff>0</xdr:colOff>
      <xdr:row>41</xdr:row>
      <xdr:rowOff>0</xdr:rowOff>
    </xdr:from>
    <xdr:to>
      <xdr:col>21</xdr:col>
      <xdr:colOff>0</xdr:colOff>
      <xdr:row>42</xdr:row>
      <xdr:rowOff>134466</xdr:rowOff>
    </xdr:to>
    <xdr:sp macro="" textlink="">
      <xdr:nvSpPr>
        <xdr:cNvPr id="3" name="Rectangle 1">
          <a:extLst>
            <a:ext uri="{FF2B5EF4-FFF2-40B4-BE49-F238E27FC236}">
              <a16:creationId xmlns:a16="http://schemas.microsoft.com/office/drawing/2014/main" id="{00000000-0008-0000-0400-000003000000}"/>
            </a:ext>
          </a:extLst>
        </xdr:cNvPr>
        <xdr:cNvSpPr>
          <a:spLocks noChangeArrowheads="1"/>
        </xdr:cNvSpPr>
      </xdr:nvSpPr>
      <xdr:spPr bwMode="auto">
        <a:xfrm>
          <a:off x="0" y="10919460"/>
          <a:ext cx="8618220" cy="302106"/>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desknet's</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内容変更</a:t>
          </a:r>
          <a:r>
            <a:rPr lang="en-US" altLang="ja-JP" sz="1400" b="1" i="0" u="none" strike="noStrike" baseline="0">
              <a:solidFill>
                <a:srgbClr val="000000"/>
              </a:solidFill>
              <a:latin typeface="MS UI Gothic"/>
              <a:ea typeface="MS UI Gothic"/>
            </a:rPr>
            <a:t>/</a:t>
          </a:r>
          <a:r>
            <a:rPr lang="ja-JP" altLang="en-US" sz="1400" b="1" i="0" u="none" strike="noStrike" baseline="0">
              <a:solidFill>
                <a:srgbClr val="000000"/>
              </a:solidFill>
              <a:latin typeface="MS UI Gothic"/>
              <a:ea typeface="MS UI Gothic"/>
            </a:rPr>
            <a:t>更新申請書</a:t>
          </a:r>
          <a:endParaRPr lang="ja-JP" altLang="ja-JP" sz="1400">
            <a:effectLst/>
          </a:endParaRPr>
        </a:p>
      </xdr:txBody>
    </xdr:sp>
    <xdr:clientData/>
  </xdr:twoCellAnchor>
  <xdr:twoCellAnchor>
    <xdr:from>
      <xdr:col>8</xdr:col>
      <xdr:colOff>0</xdr:colOff>
      <xdr:row>106</xdr:row>
      <xdr:rowOff>17929</xdr:rowOff>
    </xdr:from>
    <xdr:to>
      <xdr:col>21</xdr:col>
      <xdr:colOff>0</xdr:colOff>
      <xdr:row>108</xdr:row>
      <xdr:rowOff>53784</xdr:rowOff>
    </xdr:to>
    <xdr:sp macro="" textlink="">
      <xdr:nvSpPr>
        <xdr:cNvPr id="4" name="Rectangle 1">
          <a:extLst>
            <a:ext uri="{FF2B5EF4-FFF2-40B4-BE49-F238E27FC236}">
              <a16:creationId xmlns:a16="http://schemas.microsoft.com/office/drawing/2014/main" id="{00000000-0008-0000-0400-000004000000}"/>
            </a:ext>
          </a:extLst>
        </xdr:cNvPr>
        <xdr:cNvSpPr>
          <a:spLocks noChangeArrowheads="1"/>
        </xdr:cNvSpPr>
      </xdr:nvSpPr>
      <xdr:spPr bwMode="auto">
        <a:xfrm>
          <a:off x="0" y="24417169"/>
          <a:ext cx="8618220" cy="310175"/>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desknet's</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内容変更申請書</a:t>
          </a:r>
          <a:endParaRPr lang="ja-JP" altLang="ja-JP" sz="1400">
            <a:effectLst/>
          </a:endParaRPr>
        </a:p>
      </xdr:txBody>
    </xdr:sp>
    <xdr:clientData/>
  </xdr:twoCellAnchor>
  <xdr:twoCellAnchor>
    <xdr:from>
      <xdr:col>0</xdr:col>
      <xdr:colOff>366899</xdr:colOff>
      <xdr:row>1</xdr:row>
      <xdr:rowOff>41562</xdr:rowOff>
    </xdr:from>
    <xdr:to>
      <xdr:col>7</xdr:col>
      <xdr:colOff>339685</xdr:colOff>
      <xdr:row>9</xdr:row>
      <xdr:rowOff>69273</xdr:rowOff>
    </xdr:to>
    <xdr:sp macro="" textlink="">
      <xdr:nvSpPr>
        <xdr:cNvPr id="5" name="線吹き出し 1 (枠付き) 4">
          <a:extLst>
            <a:ext uri="{FF2B5EF4-FFF2-40B4-BE49-F238E27FC236}">
              <a16:creationId xmlns:a16="http://schemas.microsoft.com/office/drawing/2014/main" id="{00000000-0008-0000-0400-000005000000}"/>
            </a:ext>
          </a:extLst>
        </xdr:cNvPr>
        <xdr:cNvSpPr/>
      </xdr:nvSpPr>
      <xdr:spPr>
        <a:xfrm>
          <a:off x="366899" y="207817"/>
          <a:ext cx="4336968" cy="1413165"/>
        </a:xfrm>
        <a:prstGeom prst="borderCallout1">
          <a:avLst>
            <a:gd name="adj1" fmla="val 51972"/>
            <a:gd name="adj2" fmla="val 99343"/>
            <a:gd name="adj3" fmla="val 52111"/>
            <a:gd name="adj4" fmla="val 118223"/>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800" b="1">
              <a:solidFill>
                <a:srgbClr val="FF0000"/>
              </a:solidFill>
            </a:rPr>
            <a:t>desknet's</a:t>
          </a:r>
          <a:r>
            <a:rPr kumimoji="1" lang="ja-JP" altLang="en-US" sz="1800" b="1">
              <a:solidFill>
                <a:srgbClr val="FF0000"/>
              </a:solidFill>
            </a:rPr>
            <a:t>クラウドをすでにご契約中のお客様が、追加サービスや契約数量を変更、年一括更新される際に記載いただく申請書です。</a:t>
          </a:r>
          <a:endParaRPr kumimoji="1" lang="en-US" altLang="ja-JP" sz="1800" b="1">
            <a:solidFill>
              <a:srgbClr val="FF0000"/>
            </a:solidFill>
          </a:endParaRPr>
        </a:p>
      </xdr:txBody>
    </xdr:sp>
    <xdr:clientData/>
  </xdr:twoCellAnchor>
  <xdr:twoCellAnchor>
    <xdr:from>
      <xdr:col>0</xdr:col>
      <xdr:colOff>401780</xdr:colOff>
      <xdr:row>112</xdr:row>
      <xdr:rowOff>20086</xdr:rowOff>
    </xdr:from>
    <xdr:to>
      <xdr:col>7</xdr:col>
      <xdr:colOff>374566</xdr:colOff>
      <xdr:row>115</xdr:row>
      <xdr:rowOff>180112</xdr:rowOff>
    </xdr:to>
    <xdr:sp macro="" textlink="">
      <xdr:nvSpPr>
        <xdr:cNvPr id="10" name="線吹き出し 1 (枠付き) 9">
          <a:extLst>
            <a:ext uri="{FF2B5EF4-FFF2-40B4-BE49-F238E27FC236}">
              <a16:creationId xmlns:a16="http://schemas.microsoft.com/office/drawing/2014/main" id="{00000000-0008-0000-0400-00000A000000}"/>
            </a:ext>
          </a:extLst>
        </xdr:cNvPr>
        <xdr:cNvSpPr/>
      </xdr:nvSpPr>
      <xdr:spPr>
        <a:xfrm>
          <a:off x="401780" y="26038922"/>
          <a:ext cx="4336968" cy="1185263"/>
        </a:xfrm>
        <a:prstGeom prst="borderCallout1">
          <a:avLst>
            <a:gd name="adj1" fmla="val 39686"/>
            <a:gd name="adj2" fmla="val 99706"/>
            <a:gd name="adj3" fmla="val 38775"/>
            <a:gd name="adj4" fmla="val 116024"/>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0">
              <a:solidFill>
                <a:sysClr val="windowText" lastClr="000000"/>
              </a:solidFill>
            </a:rPr>
            <a:t>除外する</a:t>
          </a:r>
          <a:r>
            <a:rPr kumimoji="1" lang="en-US" altLang="ja-JP" sz="1800" b="0">
              <a:solidFill>
                <a:sysClr val="windowText" lastClr="000000"/>
              </a:solidFill>
            </a:rPr>
            <a:t>IP</a:t>
          </a:r>
          <a:r>
            <a:rPr kumimoji="1" lang="ja-JP" altLang="en-US" sz="1800" b="0">
              <a:solidFill>
                <a:sysClr val="windowText" lastClr="000000"/>
              </a:solidFill>
            </a:rPr>
            <a:t>アドレスを変更（追加・削除）される場合には、変更がないものも含めて下部の</a:t>
          </a:r>
          <a:r>
            <a:rPr kumimoji="1" lang="en-US" altLang="ja-JP" sz="1800" b="0">
              <a:solidFill>
                <a:sysClr val="windowText" lastClr="000000"/>
              </a:solidFill>
            </a:rPr>
            <a:t>IP</a:t>
          </a:r>
          <a:r>
            <a:rPr kumimoji="1" lang="ja-JP" altLang="en-US" sz="1800" b="0">
              <a:solidFill>
                <a:sysClr val="windowText" lastClr="000000"/>
              </a:solidFill>
            </a:rPr>
            <a:t>アドレス記入欄へ記載ください。</a:t>
          </a:r>
          <a:endParaRPr kumimoji="1" lang="en-US" altLang="ja-JP" sz="1800" b="0">
            <a:solidFill>
              <a:sysClr val="windowText" lastClr="000000"/>
            </a:solidFill>
          </a:endParaRPr>
        </a:p>
      </xdr:txBody>
    </xdr:sp>
    <xdr:clientData/>
  </xdr:twoCellAnchor>
  <xdr:twoCellAnchor>
    <xdr:from>
      <xdr:col>0</xdr:col>
      <xdr:colOff>346364</xdr:colOff>
      <xdr:row>10</xdr:row>
      <xdr:rowOff>27710</xdr:rowOff>
    </xdr:from>
    <xdr:to>
      <xdr:col>7</xdr:col>
      <xdr:colOff>319150</xdr:colOff>
      <xdr:row>11</xdr:row>
      <xdr:rowOff>734292</xdr:rowOff>
    </xdr:to>
    <xdr:sp macro="" textlink="">
      <xdr:nvSpPr>
        <xdr:cNvPr id="12" name="線吹き出し 1 (枠付き) 11">
          <a:extLst>
            <a:ext uri="{FF2B5EF4-FFF2-40B4-BE49-F238E27FC236}">
              <a16:creationId xmlns:a16="http://schemas.microsoft.com/office/drawing/2014/main" id="{00000000-0008-0000-0400-00000C000000}"/>
            </a:ext>
          </a:extLst>
        </xdr:cNvPr>
        <xdr:cNvSpPr/>
      </xdr:nvSpPr>
      <xdr:spPr>
        <a:xfrm>
          <a:off x="346364" y="1731819"/>
          <a:ext cx="4336968" cy="858982"/>
        </a:xfrm>
        <a:prstGeom prst="borderCallout1">
          <a:avLst>
            <a:gd name="adj1" fmla="val 43814"/>
            <a:gd name="adj2" fmla="val 99387"/>
            <a:gd name="adj3" fmla="val 71643"/>
            <a:gd name="adj4" fmla="val 113150"/>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0">
              <a:solidFill>
                <a:sysClr val="windowText" lastClr="000000"/>
              </a:solidFill>
            </a:rPr>
            <a:t>開通希望日は目安として賜りますので、ご希望にはそえない場合がございます。</a:t>
          </a:r>
          <a:endParaRPr kumimoji="1" lang="en-US" altLang="ja-JP" sz="1800" b="0">
            <a:solidFill>
              <a:sysClr val="windowText" lastClr="000000"/>
            </a:solidFill>
          </a:endParaRPr>
        </a:p>
      </xdr:txBody>
    </xdr:sp>
    <xdr:clientData/>
  </xdr:twoCellAnchor>
  <xdr:twoCellAnchor>
    <xdr:from>
      <xdr:col>0</xdr:col>
      <xdr:colOff>346363</xdr:colOff>
      <xdr:row>12</xdr:row>
      <xdr:rowOff>166253</xdr:rowOff>
    </xdr:from>
    <xdr:to>
      <xdr:col>7</xdr:col>
      <xdr:colOff>319149</xdr:colOff>
      <xdr:row>16</xdr:row>
      <xdr:rowOff>263237</xdr:rowOff>
    </xdr:to>
    <xdr:sp macro="" textlink="">
      <xdr:nvSpPr>
        <xdr:cNvPr id="13" name="線吹き出し 1 (枠付き) 12">
          <a:extLst>
            <a:ext uri="{FF2B5EF4-FFF2-40B4-BE49-F238E27FC236}">
              <a16:creationId xmlns:a16="http://schemas.microsoft.com/office/drawing/2014/main" id="{00000000-0008-0000-0400-00000D000000}"/>
            </a:ext>
          </a:extLst>
        </xdr:cNvPr>
        <xdr:cNvSpPr/>
      </xdr:nvSpPr>
      <xdr:spPr>
        <a:xfrm>
          <a:off x="346363" y="2798617"/>
          <a:ext cx="4336968" cy="1205347"/>
        </a:xfrm>
        <a:prstGeom prst="borderCallout1">
          <a:avLst>
            <a:gd name="adj1" fmla="val 43814"/>
            <a:gd name="adj2" fmla="val 99387"/>
            <a:gd name="adj3" fmla="val 10353"/>
            <a:gd name="adj4" fmla="val 113469"/>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0">
              <a:solidFill>
                <a:sysClr val="windowText" lastClr="000000"/>
              </a:solidFill>
            </a:rPr>
            <a:t>開通時にご案内している「</a:t>
          </a:r>
          <a:r>
            <a:rPr kumimoji="1" lang="en-US" altLang="ja-JP" sz="1800" b="0">
              <a:solidFill>
                <a:sysClr val="windowText" lastClr="000000"/>
              </a:solidFill>
            </a:rPr>
            <a:t>A</a:t>
          </a:r>
          <a:r>
            <a:rPr kumimoji="1" lang="ja-JP" altLang="en-US" sz="1800" b="0">
              <a:solidFill>
                <a:sysClr val="windowText" lastClr="000000"/>
              </a:solidFill>
            </a:rPr>
            <a:t>」から始まるお客様を記載ください。</a:t>
          </a:r>
          <a:endParaRPr kumimoji="1" lang="en-US" altLang="ja-JP" sz="1800" b="0">
            <a:solidFill>
              <a:sysClr val="windowText" lastClr="000000"/>
            </a:solidFill>
          </a:endParaRPr>
        </a:p>
        <a:p>
          <a:pPr algn="l"/>
          <a:r>
            <a:rPr kumimoji="1" lang="ja-JP" altLang="en-US" sz="1800" b="0">
              <a:solidFill>
                <a:sysClr val="windowText" lastClr="000000"/>
              </a:solidFill>
            </a:rPr>
            <a:t>例．</a:t>
          </a:r>
          <a:r>
            <a:rPr kumimoji="1" lang="en-US" altLang="ja-JP" sz="1800" b="0">
              <a:solidFill>
                <a:sysClr val="windowText" lastClr="000000"/>
              </a:solidFill>
            </a:rPr>
            <a:t>A120423001</a:t>
          </a:r>
        </a:p>
      </xdr:txBody>
    </xdr:sp>
    <xdr:clientData/>
  </xdr:twoCellAnchor>
  <xdr:twoCellAnchor>
    <xdr:from>
      <xdr:col>21</xdr:col>
      <xdr:colOff>180109</xdr:colOff>
      <xdr:row>60</xdr:row>
      <xdr:rowOff>83132</xdr:rowOff>
    </xdr:from>
    <xdr:to>
      <xdr:col>38</xdr:col>
      <xdr:colOff>152400</xdr:colOff>
      <xdr:row>70</xdr:row>
      <xdr:rowOff>110840</xdr:rowOff>
    </xdr:to>
    <xdr:sp macro="" textlink="">
      <xdr:nvSpPr>
        <xdr:cNvPr id="14" name="線吹き出し 1 (枠付き) 13">
          <a:extLst>
            <a:ext uri="{FF2B5EF4-FFF2-40B4-BE49-F238E27FC236}">
              <a16:creationId xmlns:a16="http://schemas.microsoft.com/office/drawing/2014/main" id="{00000000-0008-0000-0400-00000E000000}"/>
            </a:ext>
          </a:extLst>
        </xdr:cNvPr>
        <xdr:cNvSpPr/>
      </xdr:nvSpPr>
      <xdr:spPr>
        <a:xfrm>
          <a:off x="13812982" y="15198441"/>
          <a:ext cx="10571018" cy="2313708"/>
        </a:xfrm>
        <a:prstGeom prst="borderCallout1">
          <a:avLst>
            <a:gd name="adj1" fmla="val 25005"/>
            <a:gd name="adj2" fmla="val 275"/>
            <a:gd name="adj3" fmla="val 25544"/>
            <a:gd name="adj4" fmla="val -42908"/>
          </a:avLst>
        </a:prstGeom>
        <a:solidFill>
          <a:srgbClr val="FFFF00"/>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solidFill>
                <a:srgbClr val="FF0000"/>
              </a:solidFill>
            </a:rPr>
            <a:t>「変更区分（月額）」の種類について</a:t>
          </a:r>
        </a:p>
        <a:p>
          <a:pPr algn="l"/>
          <a:r>
            <a:rPr kumimoji="1" lang="ja-JP" altLang="en-US" sz="2000" b="0">
              <a:solidFill>
                <a:schemeClr val="tx1"/>
              </a:solidFill>
            </a:rPr>
            <a:t>「新規」：新たに追加サービスをお申込みの場合に選択してください。</a:t>
          </a:r>
          <a:endParaRPr kumimoji="1" lang="en-US" altLang="ja-JP" sz="2000" b="0">
            <a:solidFill>
              <a:schemeClr val="tx1"/>
            </a:solidFill>
          </a:endParaRPr>
        </a:p>
        <a:p>
          <a:pPr algn="l"/>
          <a:r>
            <a:rPr kumimoji="1" lang="ja-JP" altLang="en-US" sz="2000" b="0">
              <a:solidFill>
                <a:schemeClr val="tx1"/>
              </a:solidFill>
            </a:rPr>
            <a:t>「変更」：すでにご契約中サービスの契約数を変更（追加・減算）される場合に選択してください。</a:t>
          </a:r>
          <a:endParaRPr kumimoji="1" lang="en-US" altLang="ja-JP" sz="2000" b="0">
            <a:solidFill>
              <a:schemeClr val="tx1"/>
            </a:solidFill>
          </a:endParaRPr>
        </a:p>
        <a:p>
          <a:pPr algn="l"/>
          <a:r>
            <a:rPr kumimoji="1" lang="ja-JP" altLang="en-US" sz="2000" b="0">
              <a:solidFill>
                <a:schemeClr val="tx1"/>
              </a:solidFill>
            </a:rPr>
            <a:t>「変更なし」：契約中サービスの数量に変更が生じない場合に選択してください。</a:t>
          </a:r>
          <a:endParaRPr kumimoji="1" lang="en-US" altLang="ja-JP" sz="2000" b="0">
            <a:solidFill>
              <a:schemeClr val="tx1"/>
            </a:solidFill>
          </a:endParaRPr>
        </a:p>
        <a:p>
          <a:pPr algn="l"/>
          <a:r>
            <a:rPr kumimoji="1" lang="ja-JP" altLang="en-US" sz="2000" b="0">
              <a:solidFill>
                <a:schemeClr val="tx1"/>
              </a:solidFill>
            </a:rPr>
            <a:t>「解約」：契約されているサービスを契約または更新されない場合に選択してください。</a:t>
          </a:r>
          <a:endParaRPr kumimoji="1" lang="en-US" altLang="ja-JP" sz="2000" b="0">
            <a:solidFill>
              <a:schemeClr val="tx1"/>
            </a:solidFill>
          </a:endParaRPr>
        </a:p>
        <a:p>
          <a:pPr algn="l"/>
          <a:r>
            <a:rPr kumimoji="1" lang="en-US" altLang="ja-JP" sz="2000" b="0">
              <a:solidFill>
                <a:schemeClr val="tx1"/>
              </a:solidFill>
            </a:rPr>
            <a:t>※</a:t>
          </a:r>
          <a:r>
            <a:rPr kumimoji="1" lang="ja-JP" altLang="en-US" sz="2000" b="0">
              <a:solidFill>
                <a:schemeClr val="tx1"/>
              </a:solidFill>
            </a:rPr>
            <a:t>サービスそのものを解約される場合には、解約申込書が必要となります。</a:t>
          </a:r>
          <a:endParaRPr kumimoji="1" lang="ja-JP" altLang="en-US" sz="2000" b="0">
            <a:solidFill>
              <a:sysClr val="windowText" lastClr="000000"/>
            </a:solidFill>
          </a:endParaRPr>
        </a:p>
      </xdr:txBody>
    </xdr:sp>
    <xdr:clientData/>
  </xdr:twoCellAnchor>
  <xdr:twoCellAnchor>
    <xdr:from>
      <xdr:col>0</xdr:col>
      <xdr:colOff>387927</xdr:colOff>
      <xdr:row>117</xdr:row>
      <xdr:rowOff>304801</xdr:rowOff>
    </xdr:from>
    <xdr:to>
      <xdr:col>7</xdr:col>
      <xdr:colOff>360713</xdr:colOff>
      <xdr:row>121</xdr:row>
      <xdr:rowOff>69273</xdr:rowOff>
    </xdr:to>
    <xdr:sp macro="" textlink="">
      <xdr:nvSpPr>
        <xdr:cNvPr id="15" name="線吹き出し 1 (枠付き) 14">
          <a:extLst>
            <a:ext uri="{FF2B5EF4-FFF2-40B4-BE49-F238E27FC236}">
              <a16:creationId xmlns:a16="http://schemas.microsoft.com/office/drawing/2014/main" id="{00000000-0008-0000-0400-00000F000000}"/>
            </a:ext>
          </a:extLst>
        </xdr:cNvPr>
        <xdr:cNvSpPr/>
      </xdr:nvSpPr>
      <xdr:spPr>
        <a:xfrm>
          <a:off x="387927" y="27858028"/>
          <a:ext cx="4821877" cy="1080654"/>
        </a:xfrm>
        <a:prstGeom prst="borderCallout1">
          <a:avLst>
            <a:gd name="adj1" fmla="val 39686"/>
            <a:gd name="adj2" fmla="val 99706"/>
            <a:gd name="adj3" fmla="val 38775"/>
            <a:gd name="adj4" fmla="val 116024"/>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0">
              <a:solidFill>
                <a:sysClr val="windowText" lastClr="000000"/>
              </a:solidFill>
            </a:rPr>
            <a:t>除外する</a:t>
          </a:r>
          <a:r>
            <a:rPr kumimoji="1" lang="en-US" altLang="ja-JP" sz="1800" b="0">
              <a:solidFill>
                <a:sysClr val="windowText" lastClr="000000"/>
              </a:solidFill>
            </a:rPr>
            <a:t>IP</a:t>
          </a:r>
          <a:r>
            <a:rPr kumimoji="1" lang="ja-JP" altLang="en-US" sz="1800" b="0">
              <a:solidFill>
                <a:sysClr val="windowText" lastClr="000000"/>
              </a:solidFill>
            </a:rPr>
            <a:t>アドレスを変更（追加・削除）される場合には、変更がないものも含めて下部の</a:t>
          </a:r>
          <a:r>
            <a:rPr kumimoji="1" lang="en-US" altLang="ja-JP" sz="1800" b="0">
              <a:solidFill>
                <a:sysClr val="windowText" lastClr="000000"/>
              </a:solidFill>
            </a:rPr>
            <a:t>IP</a:t>
          </a:r>
          <a:r>
            <a:rPr kumimoji="1" lang="ja-JP" altLang="en-US" sz="1800" b="0">
              <a:solidFill>
                <a:sysClr val="windowText" lastClr="000000"/>
              </a:solidFill>
            </a:rPr>
            <a:t>アドレス記入欄へ記載ください。</a:t>
          </a:r>
          <a:endParaRPr kumimoji="1" lang="en-US" altLang="ja-JP" sz="1800" b="0">
            <a:solidFill>
              <a:sysClr val="windowText" lastClr="000000"/>
            </a:solidFill>
          </a:endParaRPr>
        </a:p>
      </xdr:txBody>
    </xdr:sp>
    <xdr:clientData/>
  </xdr:twoCellAnchor>
  <xdr:twoCellAnchor>
    <xdr:from>
      <xdr:col>21</xdr:col>
      <xdr:colOff>277092</xdr:colOff>
      <xdr:row>123</xdr:row>
      <xdr:rowOff>173180</xdr:rowOff>
    </xdr:from>
    <xdr:to>
      <xdr:col>28</xdr:col>
      <xdr:colOff>249878</xdr:colOff>
      <xdr:row>129</xdr:row>
      <xdr:rowOff>443344</xdr:rowOff>
    </xdr:to>
    <xdr:sp macro="" textlink="">
      <xdr:nvSpPr>
        <xdr:cNvPr id="11" name="線吹き出し 1 (枠付き) 10">
          <a:extLst>
            <a:ext uri="{FF2B5EF4-FFF2-40B4-BE49-F238E27FC236}">
              <a16:creationId xmlns:a16="http://schemas.microsoft.com/office/drawing/2014/main" id="{00000000-0008-0000-0400-00000B000000}"/>
            </a:ext>
          </a:extLst>
        </xdr:cNvPr>
        <xdr:cNvSpPr/>
      </xdr:nvSpPr>
      <xdr:spPr>
        <a:xfrm>
          <a:off x="15274637" y="29666044"/>
          <a:ext cx="4821877" cy="2105891"/>
        </a:xfrm>
        <a:prstGeom prst="borderCallout1">
          <a:avLst>
            <a:gd name="adj1" fmla="val 28389"/>
            <a:gd name="adj2" fmla="val -283"/>
            <a:gd name="adj3" fmla="val 14484"/>
            <a:gd name="adj4" fmla="val -90981"/>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0">
              <a:solidFill>
                <a:sysClr val="windowText" lastClr="000000"/>
              </a:solidFill>
            </a:rPr>
            <a:t>関連サービスの「ﾒｰﾙｻｰﾋﾞｽ</a:t>
          </a:r>
          <a:r>
            <a:rPr kumimoji="1" lang="en-US" altLang="ja-JP" sz="1800" b="0">
              <a:solidFill>
                <a:sysClr val="windowText" lastClr="000000"/>
              </a:solidFill>
            </a:rPr>
            <a:t>(WA)</a:t>
          </a:r>
          <a:r>
            <a:rPr kumimoji="1" lang="ja-JP" altLang="en-US" sz="1800" b="0">
              <a:solidFill>
                <a:sysClr val="windowText" lastClr="000000"/>
              </a:solidFill>
            </a:rPr>
            <a:t>」「ﾒｰﾙｻｰﾋﾞｽ</a:t>
          </a:r>
          <a:r>
            <a:rPr kumimoji="1" lang="en-US" altLang="ja-JP" sz="1800" b="0">
              <a:solidFill>
                <a:sysClr val="windowText" lastClr="000000"/>
              </a:solidFill>
            </a:rPr>
            <a:t>(BL)</a:t>
          </a:r>
          <a:r>
            <a:rPr kumimoji="1" lang="ja-JP" altLang="en-US" sz="1800" b="0">
              <a:solidFill>
                <a:sysClr val="windowText" lastClr="000000"/>
              </a:solidFill>
            </a:rPr>
            <a:t>」をお申込みの場合、対象となるドメイン名を記載ください。</a:t>
          </a:r>
          <a:endParaRPr kumimoji="1" lang="en-US" altLang="ja-JP" sz="1800" b="0">
            <a:solidFill>
              <a:sysClr val="windowText" lastClr="000000"/>
            </a:solidFill>
          </a:endParaRPr>
        </a:p>
        <a:p>
          <a:pPr algn="l"/>
          <a:r>
            <a:rPr kumimoji="1" lang="ja-JP" altLang="en-US" sz="1800" b="1">
              <a:solidFill>
                <a:srgbClr val="FF0000"/>
              </a:solidFill>
            </a:rPr>
            <a:t>なお、「ﾒｰﾙｻｰﾋﾞｽ</a:t>
          </a:r>
          <a:r>
            <a:rPr kumimoji="1" lang="en-US" altLang="ja-JP" sz="1800" b="1">
              <a:solidFill>
                <a:srgbClr val="FF0000"/>
              </a:solidFill>
            </a:rPr>
            <a:t>(BL)</a:t>
          </a:r>
          <a:r>
            <a:rPr kumimoji="1" lang="ja-JP" altLang="en-US" sz="1800" b="1">
              <a:solidFill>
                <a:srgbClr val="FF0000"/>
              </a:solidFill>
            </a:rPr>
            <a:t>」「</a:t>
          </a:r>
          <a:r>
            <a:rPr kumimoji="1" lang="en-US" altLang="ja-JP" sz="1800" b="1">
              <a:solidFill>
                <a:srgbClr val="FF0000"/>
              </a:solidFill>
            </a:rPr>
            <a:t>CYBERMAIL</a:t>
          </a:r>
          <a:r>
            <a:rPr kumimoji="1" lang="ja-JP" altLang="en-US" sz="1800" b="1">
              <a:solidFill>
                <a:srgbClr val="FF0000"/>
              </a:solidFill>
            </a:rPr>
            <a:t> </a:t>
          </a:r>
          <a:r>
            <a:rPr kumimoji="1" lang="en-US" altLang="ja-JP" sz="1800" b="1">
              <a:solidFill>
                <a:srgbClr val="FF0000"/>
              </a:solidFill>
            </a:rPr>
            <a:t>Σ</a:t>
          </a:r>
          <a:r>
            <a:rPr kumimoji="1" lang="ja-JP" altLang="en-US" sz="1800" b="1">
              <a:solidFill>
                <a:srgbClr val="FF0000"/>
              </a:solidFill>
            </a:rPr>
            <a:t>」をお申込みの場合には本申請書と別の申請書も必要となります。</a:t>
          </a:r>
          <a:endParaRPr kumimoji="1" lang="en-US" altLang="ja-JP" sz="1800" b="1">
            <a:solidFill>
              <a:srgbClr val="FF0000"/>
            </a:solidFill>
          </a:endParaRPr>
        </a:p>
      </xdr:txBody>
    </xdr:sp>
    <xdr:clientData/>
  </xdr:twoCellAnchor>
  <xdr:twoCellAnchor>
    <xdr:from>
      <xdr:col>21</xdr:col>
      <xdr:colOff>166253</xdr:colOff>
      <xdr:row>81</xdr:row>
      <xdr:rowOff>152401</xdr:rowOff>
    </xdr:from>
    <xdr:to>
      <xdr:col>38</xdr:col>
      <xdr:colOff>138544</xdr:colOff>
      <xdr:row>94</xdr:row>
      <xdr:rowOff>180109</xdr:rowOff>
    </xdr:to>
    <xdr:sp macro="" textlink="">
      <xdr:nvSpPr>
        <xdr:cNvPr id="16" name="線吹き出し 1 (枠付き) 15">
          <a:extLst>
            <a:ext uri="{FF2B5EF4-FFF2-40B4-BE49-F238E27FC236}">
              <a16:creationId xmlns:a16="http://schemas.microsoft.com/office/drawing/2014/main" id="{00000000-0008-0000-0400-000010000000}"/>
            </a:ext>
          </a:extLst>
        </xdr:cNvPr>
        <xdr:cNvSpPr/>
      </xdr:nvSpPr>
      <xdr:spPr>
        <a:xfrm>
          <a:off x="13799126" y="19853565"/>
          <a:ext cx="10571018" cy="2937162"/>
        </a:xfrm>
        <a:prstGeom prst="borderCallout1">
          <a:avLst>
            <a:gd name="adj1" fmla="val 25005"/>
            <a:gd name="adj2" fmla="val 275"/>
            <a:gd name="adj3" fmla="val 25544"/>
            <a:gd name="adj4" fmla="val -42908"/>
          </a:avLst>
        </a:prstGeom>
        <a:solidFill>
          <a:srgbClr val="FFFF00"/>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solidFill>
                <a:srgbClr val="FF0000"/>
              </a:solidFill>
            </a:rPr>
            <a:t>「変更区分（年額）」の種類について</a:t>
          </a:r>
        </a:p>
        <a:p>
          <a:pPr algn="l"/>
          <a:r>
            <a:rPr kumimoji="1" lang="ja-JP" altLang="en-US" sz="2000" b="0">
              <a:solidFill>
                <a:schemeClr val="tx1"/>
              </a:solidFill>
            </a:rPr>
            <a:t>「新規」：新たに追加サービスをお申込みの場合に選択してください。</a:t>
          </a:r>
          <a:endParaRPr kumimoji="1" lang="en-US" altLang="ja-JP" sz="2000" b="0">
            <a:solidFill>
              <a:schemeClr val="tx1"/>
            </a:solidFill>
          </a:endParaRPr>
        </a:p>
        <a:p>
          <a:pPr algn="l"/>
          <a:r>
            <a:rPr kumimoji="1" lang="ja-JP" altLang="en-US" sz="2000" b="0">
              <a:solidFill>
                <a:schemeClr val="tx1"/>
              </a:solidFill>
            </a:rPr>
            <a:t>「変更」：すでにご契約中サービスの契約数を変更（追加・減算）される場合に選択してください。</a:t>
          </a:r>
          <a:endParaRPr kumimoji="1" lang="en-US" altLang="ja-JP" sz="2000" b="0">
            <a:solidFill>
              <a:schemeClr val="tx1"/>
            </a:solidFill>
          </a:endParaRPr>
        </a:p>
        <a:p>
          <a:pPr algn="l"/>
          <a:r>
            <a:rPr kumimoji="1" lang="ja-JP" altLang="en-US" sz="2000" b="0">
              <a:solidFill>
                <a:schemeClr val="tx1"/>
              </a:solidFill>
            </a:rPr>
            <a:t>「変更なし」：契約中サービスの数量に変更が生じない場合に選択してください。</a:t>
          </a:r>
          <a:endParaRPr kumimoji="1" lang="en-US" altLang="ja-JP" sz="2000" b="0">
            <a:solidFill>
              <a:schemeClr val="tx1"/>
            </a:solidFill>
          </a:endParaRPr>
        </a:p>
        <a:p>
          <a:pPr algn="l"/>
          <a:r>
            <a:rPr kumimoji="1" lang="ja-JP" altLang="en-US" sz="2000" b="0">
              <a:solidFill>
                <a:schemeClr val="tx1"/>
              </a:solidFill>
            </a:rPr>
            <a:t>「解約」：契約されているサービスを契約または更新されない場合に選択してください。</a:t>
          </a:r>
          <a:endParaRPr kumimoji="1" lang="en-US" altLang="ja-JP" sz="2000" b="0">
            <a:solidFill>
              <a:schemeClr val="tx1"/>
            </a:solidFill>
          </a:endParaRPr>
        </a:p>
        <a:p>
          <a:pPr algn="l"/>
          <a:r>
            <a:rPr kumimoji="1" lang="ja-JP" altLang="en-US" sz="2000" b="0">
              <a:solidFill>
                <a:schemeClr val="tx1"/>
              </a:solidFill>
            </a:rPr>
            <a:t>「更新」：年一括契約のお客様で、契約されているサービスの数量に変更が生じない場合に選択し　</a:t>
          </a:r>
          <a:endParaRPr kumimoji="1" lang="en-US" altLang="ja-JP" sz="2000" b="0">
            <a:solidFill>
              <a:schemeClr val="tx1"/>
            </a:solidFill>
          </a:endParaRPr>
        </a:p>
        <a:p>
          <a:pPr algn="l"/>
          <a:r>
            <a:rPr kumimoji="1" lang="ja-JP" altLang="en-US" sz="2000" b="0">
              <a:solidFill>
                <a:schemeClr val="tx1"/>
              </a:solidFill>
            </a:rPr>
            <a:t>　　　　　てください。</a:t>
          </a:r>
          <a:endParaRPr kumimoji="1" lang="en-US" altLang="ja-JP" sz="2000" b="0">
            <a:solidFill>
              <a:schemeClr val="tx1"/>
            </a:solidFill>
          </a:endParaRPr>
        </a:p>
        <a:p>
          <a:pPr algn="l"/>
          <a:r>
            <a:rPr kumimoji="1" lang="en-US" altLang="ja-JP" sz="2000" b="0">
              <a:solidFill>
                <a:schemeClr val="tx1"/>
              </a:solidFill>
            </a:rPr>
            <a:t>※</a:t>
          </a:r>
          <a:r>
            <a:rPr kumimoji="1" lang="ja-JP" altLang="en-US" sz="2000" b="0">
              <a:solidFill>
                <a:schemeClr val="tx1"/>
              </a:solidFill>
            </a:rPr>
            <a:t>サービスそのものを解約される場合には、解約申込書が必要となります。</a:t>
          </a:r>
          <a:endParaRPr kumimoji="1" lang="ja-JP" altLang="en-US" sz="2000" b="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7</xdr:row>
      <xdr:rowOff>0</xdr:rowOff>
    </xdr:from>
    <xdr:to>
      <xdr:col>13</xdr:col>
      <xdr:colOff>0</xdr:colOff>
      <xdr:row>8</xdr:row>
      <xdr:rowOff>152396</xdr:rowOff>
    </xdr:to>
    <xdr:sp macro="" textlink="">
      <xdr:nvSpPr>
        <xdr:cNvPr id="2" name="Rectangle 1">
          <a:extLst>
            <a:ext uri="{FF2B5EF4-FFF2-40B4-BE49-F238E27FC236}">
              <a16:creationId xmlns:a16="http://schemas.microsoft.com/office/drawing/2014/main" id="{00000000-0008-0000-0500-000002000000}"/>
            </a:ext>
          </a:extLst>
        </xdr:cNvPr>
        <xdr:cNvSpPr>
          <a:spLocks noChangeArrowheads="1"/>
        </xdr:cNvSpPr>
      </xdr:nvSpPr>
      <xdr:spPr bwMode="auto">
        <a:xfrm>
          <a:off x="0" y="1242060"/>
          <a:ext cx="8618220" cy="304796"/>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ChatLuck</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新規申請書</a:t>
          </a:r>
          <a:endParaRPr lang="ja-JP" altLang="ja-JP" sz="1400">
            <a:effectLst/>
          </a:endParaRPr>
        </a:p>
      </xdr:txBody>
    </xdr:sp>
    <xdr:clientData/>
  </xdr:twoCellAnchor>
  <xdr:twoCellAnchor>
    <xdr:from>
      <xdr:col>0</xdr:col>
      <xdr:colOff>0</xdr:colOff>
      <xdr:row>56</xdr:row>
      <xdr:rowOff>0</xdr:rowOff>
    </xdr:from>
    <xdr:to>
      <xdr:col>13</xdr:col>
      <xdr:colOff>0</xdr:colOff>
      <xdr:row>57</xdr:row>
      <xdr:rowOff>134466</xdr:rowOff>
    </xdr:to>
    <xdr:sp macro="" textlink="">
      <xdr:nvSpPr>
        <xdr:cNvPr id="3" name="Rectangle 1">
          <a:extLst>
            <a:ext uri="{FF2B5EF4-FFF2-40B4-BE49-F238E27FC236}">
              <a16:creationId xmlns:a16="http://schemas.microsoft.com/office/drawing/2014/main" id="{00000000-0008-0000-0500-000003000000}"/>
            </a:ext>
          </a:extLst>
        </xdr:cNvPr>
        <xdr:cNvSpPr>
          <a:spLocks noChangeArrowheads="1"/>
        </xdr:cNvSpPr>
      </xdr:nvSpPr>
      <xdr:spPr bwMode="auto">
        <a:xfrm>
          <a:off x="0" y="14759940"/>
          <a:ext cx="8618220" cy="302106"/>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ChatLuck</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新規申請書</a:t>
          </a:r>
          <a:endParaRPr lang="ja-JP" altLang="ja-JP" sz="1400">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0</xdr:colOff>
      <xdr:row>7</xdr:row>
      <xdr:rowOff>0</xdr:rowOff>
    </xdr:from>
    <xdr:to>
      <xdr:col>21</xdr:col>
      <xdr:colOff>0</xdr:colOff>
      <xdr:row>8</xdr:row>
      <xdr:rowOff>152396</xdr:rowOff>
    </xdr:to>
    <xdr:sp macro="" textlink="">
      <xdr:nvSpPr>
        <xdr:cNvPr id="2" name="Rectangle 1">
          <a:extLst>
            <a:ext uri="{FF2B5EF4-FFF2-40B4-BE49-F238E27FC236}">
              <a16:creationId xmlns:a16="http://schemas.microsoft.com/office/drawing/2014/main" id="{00000000-0008-0000-0600-000002000000}"/>
            </a:ext>
          </a:extLst>
        </xdr:cNvPr>
        <xdr:cNvSpPr>
          <a:spLocks noChangeArrowheads="1"/>
        </xdr:cNvSpPr>
      </xdr:nvSpPr>
      <xdr:spPr bwMode="auto">
        <a:xfrm>
          <a:off x="0" y="1242060"/>
          <a:ext cx="8618220" cy="304796"/>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ChatLuck</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新規申請書</a:t>
          </a:r>
          <a:endParaRPr lang="ja-JP" altLang="ja-JP" sz="1400">
            <a:effectLst/>
          </a:endParaRPr>
        </a:p>
      </xdr:txBody>
    </xdr:sp>
    <xdr:clientData/>
  </xdr:twoCellAnchor>
  <xdr:twoCellAnchor>
    <xdr:from>
      <xdr:col>8</xdr:col>
      <xdr:colOff>0</xdr:colOff>
      <xdr:row>56</xdr:row>
      <xdr:rowOff>0</xdr:rowOff>
    </xdr:from>
    <xdr:to>
      <xdr:col>21</xdr:col>
      <xdr:colOff>0</xdr:colOff>
      <xdr:row>57</xdr:row>
      <xdr:rowOff>134466</xdr:rowOff>
    </xdr:to>
    <xdr:sp macro="" textlink="">
      <xdr:nvSpPr>
        <xdr:cNvPr id="3" name="Rectangle 1">
          <a:extLst>
            <a:ext uri="{FF2B5EF4-FFF2-40B4-BE49-F238E27FC236}">
              <a16:creationId xmlns:a16="http://schemas.microsoft.com/office/drawing/2014/main" id="{00000000-0008-0000-0600-000003000000}"/>
            </a:ext>
          </a:extLst>
        </xdr:cNvPr>
        <xdr:cNvSpPr>
          <a:spLocks noChangeArrowheads="1"/>
        </xdr:cNvSpPr>
      </xdr:nvSpPr>
      <xdr:spPr bwMode="auto">
        <a:xfrm>
          <a:off x="0" y="14759940"/>
          <a:ext cx="8618220" cy="302106"/>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ChatLuck</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新規申請書</a:t>
          </a:r>
          <a:endParaRPr lang="ja-JP" altLang="ja-JP" sz="1400">
            <a:effectLst/>
          </a:endParaRPr>
        </a:p>
      </xdr:txBody>
    </xdr:sp>
    <xdr:clientData/>
  </xdr:twoCellAnchor>
  <xdr:twoCellAnchor>
    <xdr:from>
      <xdr:col>0</xdr:col>
      <xdr:colOff>394608</xdr:colOff>
      <xdr:row>5</xdr:row>
      <xdr:rowOff>27215</xdr:rowOff>
    </xdr:from>
    <xdr:to>
      <xdr:col>7</xdr:col>
      <xdr:colOff>367394</xdr:colOff>
      <xdr:row>13</xdr:row>
      <xdr:rowOff>68037</xdr:rowOff>
    </xdr:to>
    <xdr:sp macro="" textlink="">
      <xdr:nvSpPr>
        <xdr:cNvPr id="4" name="線吹き出し 1 (枠付き) 3">
          <a:extLst>
            <a:ext uri="{FF2B5EF4-FFF2-40B4-BE49-F238E27FC236}">
              <a16:creationId xmlns:a16="http://schemas.microsoft.com/office/drawing/2014/main" id="{00000000-0008-0000-0600-000004000000}"/>
            </a:ext>
          </a:extLst>
        </xdr:cNvPr>
        <xdr:cNvSpPr/>
      </xdr:nvSpPr>
      <xdr:spPr>
        <a:xfrm>
          <a:off x="394608" y="949235"/>
          <a:ext cx="4293326" cy="1290502"/>
        </a:xfrm>
        <a:prstGeom prst="borderCallout1">
          <a:avLst>
            <a:gd name="adj1" fmla="val 51972"/>
            <a:gd name="adj2" fmla="val 99343"/>
            <a:gd name="adj3" fmla="val 52111"/>
            <a:gd name="adj4" fmla="val 118223"/>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800" b="1">
              <a:solidFill>
                <a:srgbClr val="FF0000"/>
              </a:solidFill>
            </a:rPr>
            <a:t>ChatLuck</a:t>
          </a:r>
          <a:r>
            <a:rPr kumimoji="1" lang="ja-JP" altLang="en-US" sz="1800" b="1">
              <a:solidFill>
                <a:srgbClr val="FF0000"/>
              </a:solidFill>
            </a:rPr>
            <a:t>クラウドを新規にお申込みいただくお客様用の申請書です。</a:t>
          </a:r>
          <a:endParaRPr kumimoji="1" lang="en-US" altLang="ja-JP" sz="1800" b="1">
            <a:solidFill>
              <a:srgbClr val="FF0000"/>
            </a:solidFill>
          </a:endParaRPr>
        </a:p>
      </xdr:txBody>
    </xdr:sp>
    <xdr:clientData/>
  </xdr:twoCellAnchor>
  <xdr:twoCellAnchor>
    <xdr:from>
      <xdr:col>0</xdr:col>
      <xdr:colOff>326571</xdr:colOff>
      <xdr:row>42</xdr:row>
      <xdr:rowOff>96980</xdr:rowOff>
    </xdr:from>
    <xdr:to>
      <xdr:col>7</xdr:col>
      <xdr:colOff>299357</xdr:colOff>
      <xdr:row>43</xdr:row>
      <xdr:rowOff>360214</xdr:rowOff>
    </xdr:to>
    <xdr:sp macro="" textlink="">
      <xdr:nvSpPr>
        <xdr:cNvPr id="5" name="線吹き出し 1 (枠付き) 4">
          <a:extLst>
            <a:ext uri="{FF2B5EF4-FFF2-40B4-BE49-F238E27FC236}">
              <a16:creationId xmlns:a16="http://schemas.microsoft.com/office/drawing/2014/main" id="{00000000-0008-0000-0600-000005000000}"/>
            </a:ext>
          </a:extLst>
        </xdr:cNvPr>
        <xdr:cNvSpPr/>
      </xdr:nvSpPr>
      <xdr:spPr>
        <a:xfrm>
          <a:off x="326571" y="10124900"/>
          <a:ext cx="4293326" cy="1040474"/>
        </a:xfrm>
        <a:prstGeom prst="borderCallout1">
          <a:avLst>
            <a:gd name="adj1" fmla="val 43814"/>
            <a:gd name="adj2" fmla="val 99387"/>
            <a:gd name="adj3" fmla="val 28847"/>
            <a:gd name="adj4" fmla="val 113788"/>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0">
              <a:solidFill>
                <a:sysClr val="windowText" lastClr="000000"/>
              </a:solidFill>
            </a:rPr>
            <a:t>開通希望日は目安として賜りますので、ご希望にはそえない場合がございます。</a:t>
          </a:r>
          <a:endParaRPr kumimoji="1" lang="en-US" altLang="ja-JP" sz="1800" b="0">
            <a:solidFill>
              <a:sysClr val="windowText" lastClr="000000"/>
            </a:solidFill>
          </a:endParaRPr>
        </a:p>
      </xdr:txBody>
    </xdr:sp>
    <xdr:clientData/>
  </xdr:twoCellAnchor>
  <xdr:twoCellAnchor>
    <xdr:from>
      <xdr:col>0</xdr:col>
      <xdr:colOff>360219</xdr:colOff>
      <xdr:row>48</xdr:row>
      <xdr:rowOff>83127</xdr:rowOff>
    </xdr:from>
    <xdr:to>
      <xdr:col>7</xdr:col>
      <xdr:colOff>333005</xdr:colOff>
      <xdr:row>51</xdr:row>
      <xdr:rowOff>96980</xdr:rowOff>
    </xdr:to>
    <xdr:sp macro="" textlink="">
      <xdr:nvSpPr>
        <xdr:cNvPr id="6" name="線吹き出し 1 (枠付き) 5">
          <a:extLst>
            <a:ext uri="{FF2B5EF4-FFF2-40B4-BE49-F238E27FC236}">
              <a16:creationId xmlns:a16="http://schemas.microsoft.com/office/drawing/2014/main" id="{00000000-0008-0000-0600-000006000000}"/>
            </a:ext>
          </a:extLst>
        </xdr:cNvPr>
        <xdr:cNvSpPr/>
      </xdr:nvSpPr>
      <xdr:spPr>
        <a:xfrm>
          <a:off x="360219" y="13059987"/>
          <a:ext cx="4293326" cy="1034933"/>
        </a:xfrm>
        <a:prstGeom prst="borderCallout1">
          <a:avLst>
            <a:gd name="adj1" fmla="val 43814"/>
            <a:gd name="adj2" fmla="val 99387"/>
            <a:gd name="adj3" fmla="val 28847"/>
            <a:gd name="adj4" fmla="val 113788"/>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0">
              <a:solidFill>
                <a:sysClr val="windowText" lastClr="000000"/>
              </a:solidFill>
            </a:rPr>
            <a:t>お試し環境のデータを引き継がれたい場合、期間満了となるデータ移行はできません。</a:t>
          </a:r>
          <a:br>
            <a:rPr kumimoji="1" lang="en-US" altLang="ja-JP" sz="1800" b="0">
              <a:solidFill>
                <a:sysClr val="windowText" lastClr="000000"/>
              </a:solidFill>
            </a:rPr>
          </a:br>
          <a:r>
            <a:rPr kumimoji="1" lang="ja-JP" altLang="en-US" sz="1800" b="0">
              <a:solidFill>
                <a:sysClr val="windowText" lastClr="000000"/>
              </a:solidFill>
            </a:rPr>
            <a:t>余裕をもって手続きください。</a:t>
          </a:r>
          <a:endParaRPr kumimoji="1" lang="en-US" altLang="ja-JP" sz="1800" b="0">
            <a:solidFill>
              <a:sysClr val="windowText" lastClr="000000"/>
            </a:solidFill>
          </a:endParaRPr>
        </a:p>
      </xdr:txBody>
    </xdr:sp>
    <xdr:clientData/>
  </xdr:twoCellAnchor>
  <xdr:twoCellAnchor>
    <xdr:from>
      <xdr:col>0</xdr:col>
      <xdr:colOff>346364</xdr:colOff>
      <xdr:row>61</xdr:row>
      <xdr:rowOff>138546</xdr:rowOff>
    </xdr:from>
    <xdr:to>
      <xdr:col>7</xdr:col>
      <xdr:colOff>319150</xdr:colOff>
      <xdr:row>66</xdr:row>
      <xdr:rowOff>214050</xdr:rowOff>
    </xdr:to>
    <xdr:sp macro="" textlink="">
      <xdr:nvSpPr>
        <xdr:cNvPr id="7" name="線吹き出し 1 (枠付き) 6">
          <a:extLst>
            <a:ext uri="{FF2B5EF4-FFF2-40B4-BE49-F238E27FC236}">
              <a16:creationId xmlns:a16="http://schemas.microsoft.com/office/drawing/2014/main" id="{00000000-0008-0000-0600-000007000000}"/>
            </a:ext>
          </a:extLst>
        </xdr:cNvPr>
        <xdr:cNvSpPr/>
      </xdr:nvSpPr>
      <xdr:spPr>
        <a:xfrm>
          <a:off x="346364" y="15974291"/>
          <a:ext cx="4336968" cy="1170014"/>
        </a:xfrm>
        <a:prstGeom prst="borderCallout1">
          <a:avLst>
            <a:gd name="adj1" fmla="val 39686"/>
            <a:gd name="adj2" fmla="val 99706"/>
            <a:gd name="adj3" fmla="val 18627"/>
            <a:gd name="adj4" fmla="val 177359"/>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0">
              <a:solidFill>
                <a:sysClr val="windowText" lastClr="000000"/>
              </a:solidFill>
            </a:rPr>
            <a:t>お申込みされる月額（または年額）商品を選択ください。</a:t>
          </a:r>
          <a:endParaRPr kumimoji="1" lang="en-US" altLang="ja-JP" sz="1800" b="0">
            <a:solidFill>
              <a:sysClr val="windowText" lastClr="000000"/>
            </a:solidFill>
          </a:endParaRPr>
        </a:p>
      </xdr:txBody>
    </xdr:sp>
    <xdr:clientData/>
  </xdr:twoCellAnchor>
  <xdr:twoCellAnchor>
    <xdr:from>
      <xdr:col>0</xdr:col>
      <xdr:colOff>332508</xdr:colOff>
      <xdr:row>70</xdr:row>
      <xdr:rowOff>152414</xdr:rowOff>
    </xdr:from>
    <xdr:to>
      <xdr:col>7</xdr:col>
      <xdr:colOff>305294</xdr:colOff>
      <xdr:row>78</xdr:row>
      <xdr:rowOff>1</xdr:rowOff>
    </xdr:to>
    <xdr:sp macro="" textlink="">
      <xdr:nvSpPr>
        <xdr:cNvPr id="9" name="線吹き出し 1 (枠付き) 8">
          <a:extLst>
            <a:ext uri="{FF2B5EF4-FFF2-40B4-BE49-F238E27FC236}">
              <a16:creationId xmlns:a16="http://schemas.microsoft.com/office/drawing/2014/main" id="{00000000-0008-0000-0600-000009000000}"/>
            </a:ext>
          </a:extLst>
        </xdr:cNvPr>
        <xdr:cNvSpPr/>
      </xdr:nvSpPr>
      <xdr:spPr>
        <a:xfrm>
          <a:off x="332508" y="17913941"/>
          <a:ext cx="4336968" cy="2507660"/>
        </a:xfrm>
        <a:prstGeom prst="borderCallout1">
          <a:avLst>
            <a:gd name="adj1" fmla="val 22854"/>
            <a:gd name="adj2" fmla="val 100345"/>
            <a:gd name="adj3" fmla="val 18478"/>
            <a:gd name="adj4" fmla="val 116024"/>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0">
              <a:solidFill>
                <a:sysClr val="windowText" lastClr="000000"/>
              </a:solidFill>
            </a:rPr>
            <a:t>「ベーシック認証」とは、</a:t>
          </a:r>
          <a:r>
            <a:rPr kumimoji="1" lang="en-US" altLang="ja-JP" sz="1800" b="0">
              <a:solidFill>
                <a:sysClr val="windowText" lastClr="000000"/>
              </a:solidFill>
            </a:rPr>
            <a:t>ChatLuck</a:t>
          </a:r>
          <a:r>
            <a:rPr kumimoji="1" lang="ja-JP" altLang="en-US" sz="1800" b="0">
              <a:solidFill>
                <a:sysClr val="windowText" lastClr="000000"/>
              </a:solidFill>
            </a:rPr>
            <a:t>へログインする前段階に</a:t>
          </a:r>
          <a:r>
            <a:rPr kumimoji="1" lang="en-US" altLang="ja-JP" sz="1800" b="0">
              <a:solidFill>
                <a:sysClr val="windowText" lastClr="000000"/>
              </a:solidFill>
            </a:rPr>
            <a:t>ID/</a:t>
          </a:r>
          <a:r>
            <a:rPr kumimoji="1" lang="ja-JP" altLang="en-US" sz="1800" b="0">
              <a:solidFill>
                <a:sysClr val="windowText" lastClr="000000"/>
              </a:solidFill>
            </a:rPr>
            <a:t>パスワードの認証を追加するサービスです。</a:t>
          </a:r>
          <a:endParaRPr kumimoji="1" lang="en-US" altLang="ja-JP" sz="1800" b="0">
            <a:solidFill>
              <a:sysClr val="windowText" lastClr="000000"/>
            </a:solidFill>
          </a:endParaRPr>
        </a:p>
        <a:p>
          <a:pPr algn="l"/>
          <a:r>
            <a:rPr kumimoji="1" lang="ja-JP" altLang="en-US" sz="1800" b="0">
              <a:solidFill>
                <a:sysClr val="windowText" lastClr="000000"/>
              </a:solidFill>
            </a:rPr>
            <a:t>「ベーシック認証の設定を除外する</a:t>
          </a:r>
          <a:r>
            <a:rPr kumimoji="1" lang="en-US" altLang="ja-JP" sz="1800" b="0">
              <a:solidFill>
                <a:sysClr val="windowText" lastClr="000000"/>
              </a:solidFill>
            </a:rPr>
            <a:t>IP</a:t>
          </a:r>
          <a:r>
            <a:rPr kumimoji="1" lang="ja-JP" altLang="en-US" sz="1800" b="0">
              <a:solidFill>
                <a:sysClr val="windowText" lastClr="000000"/>
              </a:solidFill>
            </a:rPr>
            <a:t>設定」は、指定された</a:t>
          </a:r>
          <a:r>
            <a:rPr kumimoji="1" lang="en-US" altLang="ja-JP" sz="1800" b="0">
              <a:solidFill>
                <a:sysClr val="windowText" lastClr="000000"/>
              </a:solidFill>
            </a:rPr>
            <a:t>IP</a:t>
          </a:r>
          <a:r>
            <a:rPr kumimoji="1" lang="ja-JP" altLang="en-US" sz="1800" b="0">
              <a:solidFill>
                <a:sysClr val="windowText" lastClr="000000"/>
              </a:solidFill>
            </a:rPr>
            <a:t>アドレス以外からの接続時に</a:t>
          </a:r>
          <a:r>
            <a:rPr kumimoji="1" lang="en-US" altLang="ja-JP" sz="1800" b="0">
              <a:solidFill>
                <a:sysClr val="windowText" lastClr="000000"/>
              </a:solidFill>
            </a:rPr>
            <a:t>ID/</a:t>
          </a:r>
          <a:r>
            <a:rPr kumimoji="1" lang="ja-JP" altLang="en-US" sz="1800" b="0">
              <a:solidFill>
                <a:sysClr val="windowText" lastClr="000000"/>
              </a:solidFill>
            </a:rPr>
            <a:t>パスワードの認証を求めるサービスです。</a:t>
          </a:r>
          <a:endParaRPr kumimoji="1" lang="en-US" altLang="ja-JP" sz="1800" b="0">
            <a:solidFill>
              <a:sysClr val="windowText" lastClr="000000"/>
            </a:solidFill>
          </a:endParaRPr>
        </a:p>
        <a:p>
          <a:pPr algn="l"/>
          <a:endParaRPr kumimoji="1" lang="en-US" altLang="ja-JP" sz="1800" b="0">
            <a:solidFill>
              <a:sysClr val="windowText" lastClr="00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7</xdr:row>
      <xdr:rowOff>0</xdr:rowOff>
    </xdr:from>
    <xdr:to>
      <xdr:col>13</xdr:col>
      <xdr:colOff>0</xdr:colOff>
      <xdr:row>8</xdr:row>
      <xdr:rowOff>152396</xdr:rowOff>
    </xdr:to>
    <xdr:sp macro="" textlink="">
      <xdr:nvSpPr>
        <xdr:cNvPr id="2" name="Rectangle 1">
          <a:extLst>
            <a:ext uri="{FF2B5EF4-FFF2-40B4-BE49-F238E27FC236}">
              <a16:creationId xmlns:a16="http://schemas.microsoft.com/office/drawing/2014/main" id="{00000000-0008-0000-0700-000002000000}"/>
            </a:ext>
          </a:extLst>
        </xdr:cNvPr>
        <xdr:cNvSpPr>
          <a:spLocks noChangeArrowheads="1"/>
        </xdr:cNvSpPr>
      </xdr:nvSpPr>
      <xdr:spPr bwMode="auto">
        <a:xfrm>
          <a:off x="0" y="1242060"/>
          <a:ext cx="8618220" cy="304796"/>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ChatLuck</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内容変更</a:t>
          </a:r>
          <a:r>
            <a:rPr lang="en-US" altLang="ja-JP" sz="1400" b="1" i="0" u="none" strike="noStrike" baseline="0">
              <a:solidFill>
                <a:srgbClr val="000000"/>
              </a:solidFill>
              <a:latin typeface="MS UI Gothic"/>
              <a:ea typeface="MS UI Gothic"/>
            </a:rPr>
            <a:t>/</a:t>
          </a:r>
          <a:r>
            <a:rPr lang="ja-JP" altLang="en-US" sz="1400" b="1" i="0" u="none" strike="noStrike" baseline="0">
              <a:solidFill>
                <a:srgbClr val="000000"/>
              </a:solidFill>
              <a:latin typeface="MS UI Gothic"/>
              <a:ea typeface="MS UI Gothic"/>
            </a:rPr>
            <a:t>更新申請書</a:t>
          </a:r>
          <a:endParaRPr lang="ja-JP" altLang="ja-JP" sz="1400">
            <a:effectLst/>
          </a:endParaRPr>
        </a:p>
      </xdr:txBody>
    </xdr:sp>
    <xdr:clientData/>
  </xdr:twoCellAnchor>
  <xdr:twoCellAnchor>
    <xdr:from>
      <xdr:col>0</xdr:col>
      <xdr:colOff>0</xdr:colOff>
      <xdr:row>41</xdr:row>
      <xdr:rowOff>0</xdr:rowOff>
    </xdr:from>
    <xdr:to>
      <xdr:col>13</xdr:col>
      <xdr:colOff>0</xdr:colOff>
      <xdr:row>42</xdr:row>
      <xdr:rowOff>134466</xdr:rowOff>
    </xdr:to>
    <xdr:sp macro="" textlink="">
      <xdr:nvSpPr>
        <xdr:cNvPr id="3" name="Rectangle 1">
          <a:extLst>
            <a:ext uri="{FF2B5EF4-FFF2-40B4-BE49-F238E27FC236}">
              <a16:creationId xmlns:a16="http://schemas.microsoft.com/office/drawing/2014/main" id="{00000000-0008-0000-0700-000003000000}"/>
            </a:ext>
          </a:extLst>
        </xdr:cNvPr>
        <xdr:cNvSpPr>
          <a:spLocks noChangeArrowheads="1"/>
        </xdr:cNvSpPr>
      </xdr:nvSpPr>
      <xdr:spPr bwMode="auto">
        <a:xfrm>
          <a:off x="0" y="10919460"/>
          <a:ext cx="8618220" cy="302106"/>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ChatLuck</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内容変更</a:t>
          </a:r>
          <a:r>
            <a:rPr lang="en-US" altLang="ja-JP" sz="1400" b="1" i="0" u="none" strike="noStrike" baseline="0">
              <a:solidFill>
                <a:srgbClr val="000000"/>
              </a:solidFill>
              <a:latin typeface="MS UI Gothic"/>
              <a:ea typeface="MS UI Gothic"/>
            </a:rPr>
            <a:t>/</a:t>
          </a:r>
          <a:r>
            <a:rPr lang="ja-JP" altLang="en-US" sz="1400" b="1" i="0" u="none" strike="noStrike" baseline="0">
              <a:solidFill>
                <a:srgbClr val="000000"/>
              </a:solidFill>
              <a:latin typeface="MS UI Gothic"/>
              <a:ea typeface="MS UI Gothic"/>
            </a:rPr>
            <a:t>更新申請書</a:t>
          </a:r>
          <a:endParaRPr lang="ja-JP" altLang="ja-JP" sz="1400">
            <a:effectLst/>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0</xdr:colOff>
      <xdr:row>7</xdr:row>
      <xdr:rowOff>0</xdr:rowOff>
    </xdr:from>
    <xdr:to>
      <xdr:col>21</xdr:col>
      <xdr:colOff>0</xdr:colOff>
      <xdr:row>8</xdr:row>
      <xdr:rowOff>152396</xdr:rowOff>
    </xdr:to>
    <xdr:sp macro="" textlink="">
      <xdr:nvSpPr>
        <xdr:cNvPr id="2" name="Rectangle 1">
          <a:extLst>
            <a:ext uri="{FF2B5EF4-FFF2-40B4-BE49-F238E27FC236}">
              <a16:creationId xmlns:a16="http://schemas.microsoft.com/office/drawing/2014/main" id="{00000000-0008-0000-0800-000002000000}"/>
            </a:ext>
          </a:extLst>
        </xdr:cNvPr>
        <xdr:cNvSpPr>
          <a:spLocks noChangeArrowheads="1"/>
        </xdr:cNvSpPr>
      </xdr:nvSpPr>
      <xdr:spPr bwMode="auto">
        <a:xfrm>
          <a:off x="0" y="1242060"/>
          <a:ext cx="8618220" cy="304796"/>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ChatLuck</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内容変更</a:t>
          </a:r>
          <a:r>
            <a:rPr lang="en-US" altLang="ja-JP" sz="1400" b="1" i="0" u="none" strike="noStrike" baseline="0">
              <a:solidFill>
                <a:srgbClr val="000000"/>
              </a:solidFill>
              <a:latin typeface="MS UI Gothic"/>
              <a:ea typeface="MS UI Gothic"/>
            </a:rPr>
            <a:t>/</a:t>
          </a:r>
          <a:r>
            <a:rPr lang="ja-JP" altLang="en-US" sz="1400" b="1" i="0" u="none" strike="noStrike" baseline="0">
              <a:solidFill>
                <a:srgbClr val="000000"/>
              </a:solidFill>
              <a:latin typeface="MS UI Gothic"/>
              <a:ea typeface="MS UI Gothic"/>
            </a:rPr>
            <a:t>更新申請書</a:t>
          </a:r>
          <a:endParaRPr lang="ja-JP" altLang="ja-JP" sz="1400">
            <a:effectLst/>
          </a:endParaRPr>
        </a:p>
      </xdr:txBody>
    </xdr:sp>
    <xdr:clientData/>
  </xdr:twoCellAnchor>
  <xdr:twoCellAnchor>
    <xdr:from>
      <xdr:col>8</xdr:col>
      <xdr:colOff>0</xdr:colOff>
      <xdr:row>41</xdr:row>
      <xdr:rowOff>0</xdr:rowOff>
    </xdr:from>
    <xdr:to>
      <xdr:col>21</xdr:col>
      <xdr:colOff>0</xdr:colOff>
      <xdr:row>42</xdr:row>
      <xdr:rowOff>134466</xdr:rowOff>
    </xdr:to>
    <xdr:sp macro="" textlink="">
      <xdr:nvSpPr>
        <xdr:cNvPr id="3" name="Rectangle 1">
          <a:extLst>
            <a:ext uri="{FF2B5EF4-FFF2-40B4-BE49-F238E27FC236}">
              <a16:creationId xmlns:a16="http://schemas.microsoft.com/office/drawing/2014/main" id="{00000000-0008-0000-0800-000003000000}"/>
            </a:ext>
          </a:extLst>
        </xdr:cNvPr>
        <xdr:cNvSpPr>
          <a:spLocks noChangeArrowheads="1"/>
        </xdr:cNvSpPr>
      </xdr:nvSpPr>
      <xdr:spPr bwMode="auto">
        <a:xfrm>
          <a:off x="0" y="10919460"/>
          <a:ext cx="8618220" cy="302106"/>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ChatLuck</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内容変更</a:t>
          </a:r>
          <a:r>
            <a:rPr lang="en-US" altLang="ja-JP" sz="1400" b="1" i="0" u="none" strike="noStrike" baseline="0">
              <a:solidFill>
                <a:srgbClr val="000000"/>
              </a:solidFill>
              <a:latin typeface="MS UI Gothic"/>
              <a:ea typeface="MS UI Gothic"/>
            </a:rPr>
            <a:t>/</a:t>
          </a:r>
          <a:r>
            <a:rPr lang="ja-JP" altLang="en-US" sz="1400" b="1" i="0" u="none" strike="noStrike" baseline="0">
              <a:solidFill>
                <a:srgbClr val="000000"/>
              </a:solidFill>
              <a:latin typeface="MS UI Gothic"/>
              <a:ea typeface="MS UI Gothic"/>
            </a:rPr>
            <a:t>更新申請書</a:t>
          </a:r>
          <a:endParaRPr lang="ja-JP" altLang="ja-JP" sz="1400">
            <a:effectLst/>
          </a:endParaRPr>
        </a:p>
      </xdr:txBody>
    </xdr:sp>
    <xdr:clientData/>
  </xdr:twoCellAnchor>
  <xdr:twoCellAnchor>
    <xdr:from>
      <xdr:col>0</xdr:col>
      <xdr:colOff>366899</xdr:colOff>
      <xdr:row>1</xdr:row>
      <xdr:rowOff>41562</xdr:rowOff>
    </xdr:from>
    <xdr:to>
      <xdr:col>7</xdr:col>
      <xdr:colOff>339685</xdr:colOff>
      <xdr:row>7</xdr:row>
      <xdr:rowOff>124691</xdr:rowOff>
    </xdr:to>
    <xdr:sp macro="" textlink="">
      <xdr:nvSpPr>
        <xdr:cNvPr id="4" name="線吹き出し 1 (枠付き) 3">
          <a:extLst>
            <a:ext uri="{FF2B5EF4-FFF2-40B4-BE49-F238E27FC236}">
              <a16:creationId xmlns:a16="http://schemas.microsoft.com/office/drawing/2014/main" id="{00000000-0008-0000-0800-000004000000}"/>
            </a:ext>
          </a:extLst>
        </xdr:cNvPr>
        <xdr:cNvSpPr/>
      </xdr:nvSpPr>
      <xdr:spPr>
        <a:xfrm>
          <a:off x="366899" y="209202"/>
          <a:ext cx="4293326" cy="1172789"/>
        </a:xfrm>
        <a:prstGeom prst="borderCallout1">
          <a:avLst>
            <a:gd name="adj1" fmla="val 51972"/>
            <a:gd name="adj2" fmla="val 99343"/>
            <a:gd name="adj3" fmla="val 52111"/>
            <a:gd name="adj4" fmla="val 118223"/>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800" b="1">
              <a:solidFill>
                <a:srgbClr val="FF0000"/>
              </a:solidFill>
            </a:rPr>
            <a:t>ChatLuck</a:t>
          </a:r>
          <a:r>
            <a:rPr kumimoji="1" lang="ja-JP" altLang="en-US" sz="1800" b="1">
              <a:solidFill>
                <a:srgbClr val="FF0000"/>
              </a:solidFill>
            </a:rPr>
            <a:t>クラウドをすでにご契約中のお客様が、追加サービスや契約数量を変更される際に記載いただく申請書です。</a:t>
          </a:r>
          <a:endParaRPr kumimoji="1" lang="en-US" altLang="ja-JP" sz="1800" b="1">
            <a:solidFill>
              <a:srgbClr val="FF0000"/>
            </a:solidFill>
          </a:endParaRPr>
        </a:p>
      </xdr:txBody>
    </xdr:sp>
    <xdr:clientData/>
  </xdr:twoCellAnchor>
  <xdr:twoCellAnchor>
    <xdr:from>
      <xdr:col>0</xdr:col>
      <xdr:colOff>401780</xdr:colOff>
      <xdr:row>55</xdr:row>
      <xdr:rowOff>158652</xdr:rowOff>
    </xdr:from>
    <xdr:to>
      <xdr:col>7</xdr:col>
      <xdr:colOff>374566</xdr:colOff>
      <xdr:row>60</xdr:row>
      <xdr:rowOff>6234</xdr:rowOff>
    </xdr:to>
    <xdr:sp macro="" textlink="">
      <xdr:nvSpPr>
        <xdr:cNvPr id="5" name="線吹き出し 1 (枠付き) 4">
          <a:extLst>
            <a:ext uri="{FF2B5EF4-FFF2-40B4-BE49-F238E27FC236}">
              <a16:creationId xmlns:a16="http://schemas.microsoft.com/office/drawing/2014/main" id="{00000000-0008-0000-0800-000005000000}"/>
            </a:ext>
          </a:extLst>
        </xdr:cNvPr>
        <xdr:cNvSpPr/>
      </xdr:nvSpPr>
      <xdr:spPr>
        <a:xfrm>
          <a:off x="401780" y="14401125"/>
          <a:ext cx="4336968" cy="1482418"/>
        </a:xfrm>
        <a:prstGeom prst="borderCallout1">
          <a:avLst>
            <a:gd name="adj1" fmla="val 39686"/>
            <a:gd name="adj2" fmla="val 99706"/>
            <a:gd name="adj3" fmla="val 38775"/>
            <a:gd name="adj4" fmla="val 116024"/>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0">
              <a:solidFill>
                <a:sysClr val="windowText" lastClr="000000"/>
              </a:solidFill>
            </a:rPr>
            <a:t>除外する</a:t>
          </a:r>
          <a:r>
            <a:rPr kumimoji="1" lang="en-US" altLang="ja-JP" sz="1800" b="0">
              <a:solidFill>
                <a:sysClr val="windowText" lastClr="000000"/>
              </a:solidFill>
            </a:rPr>
            <a:t>IP</a:t>
          </a:r>
          <a:r>
            <a:rPr kumimoji="1" lang="ja-JP" altLang="en-US" sz="1800" b="0">
              <a:solidFill>
                <a:sysClr val="windowText" lastClr="000000"/>
              </a:solidFill>
            </a:rPr>
            <a:t>アドレスを変更（追加・削除）される場合には、変更がないものも含めて下部の</a:t>
          </a:r>
          <a:r>
            <a:rPr kumimoji="1" lang="en-US" altLang="ja-JP" sz="1800" b="0">
              <a:solidFill>
                <a:sysClr val="windowText" lastClr="000000"/>
              </a:solidFill>
            </a:rPr>
            <a:t>IP</a:t>
          </a:r>
          <a:r>
            <a:rPr kumimoji="1" lang="ja-JP" altLang="en-US" sz="1800" b="0">
              <a:solidFill>
                <a:sysClr val="windowText" lastClr="000000"/>
              </a:solidFill>
            </a:rPr>
            <a:t>アドレス記入欄へ記載ください。</a:t>
          </a:r>
          <a:endParaRPr kumimoji="1" lang="en-US" altLang="ja-JP" sz="1800" b="0">
            <a:solidFill>
              <a:sysClr val="windowText" lastClr="000000"/>
            </a:solidFill>
          </a:endParaRPr>
        </a:p>
      </xdr:txBody>
    </xdr:sp>
    <xdr:clientData/>
  </xdr:twoCellAnchor>
  <xdr:twoCellAnchor>
    <xdr:from>
      <xdr:col>0</xdr:col>
      <xdr:colOff>332509</xdr:colOff>
      <xdr:row>9</xdr:row>
      <xdr:rowOff>83128</xdr:rowOff>
    </xdr:from>
    <xdr:to>
      <xdr:col>7</xdr:col>
      <xdr:colOff>305295</xdr:colOff>
      <xdr:row>11</xdr:row>
      <xdr:rowOff>637310</xdr:rowOff>
    </xdr:to>
    <xdr:sp macro="" textlink="">
      <xdr:nvSpPr>
        <xdr:cNvPr id="6" name="線吹き出し 1 (枠付き) 5">
          <a:extLst>
            <a:ext uri="{FF2B5EF4-FFF2-40B4-BE49-F238E27FC236}">
              <a16:creationId xmlns:a16="http://schemas.microsoft.com/office/drawing/2014/main" id="{00000000-0008-0000-0800-000006000000}"/>
            </a:ext>
          </a:extLst>
        </xdr:cNvPr>
        <xdr:cNvSpPr/>
      </xdr:nvSpPr>
      <xdr:spPr>
        <a:xfrm>
          <a:off x="332509" y="1645228"/>
          <a:ext cx="4293326" cy="858982"/>
        </a:xfrm>
        <a:prstGeom prst="borderCallout1">
          <a:avLst>
            <a:gd name="adj1" fmla="val 43814"/>
            <a:gd name="adj2" fmla="val 99387"/>
            <a:gd name="adj3" fmla="val 71643"/>
            <a:gd name="adj4" fmla="val 113150"/>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0">
              <a:solidFill>
                <a:sysClr val="windowText" lastClr="000000"/>
              </a:solidFill>
            </a:rPr>
            <a:t>開通希望日は目安として賜りますので、ご希望にはそえない場合がございます。</a:t>
          </a:r>
          <a:endParaRPr kumimoji="1" lang="en-US" altLang="ja-JP" sz="1800" b="0">
            <a:solidFill>
              <a:sysClr val="windowText" lastClr="000000"/>
            </a:solidFill>
          </a:endParaRPr>
        </a:p>
      </xdr:txBody>
    </xdr:sp>
    <xdr:clientData/>
  </xdr:twoCellAnchor>
  <xdr:twoCellAnchor>
    <xdr:from>
      <xdr:col>0</xdr:col>
      <xdr:colOff>346363</xdr:colOff>
      <xdr:row>12</xdr:row>
      <xdr:rowOff>166253</xdr:rowOff>
    </xdr:from>
    <xdr:to>
      <xdr:col>7</xdr:col>
      <xdr:colOff>319149</xdr:colOff>
      <xdr:row>16</xdr:row>
      <xdr:rowOff>263237</xdr:rowOff>
    </xdr:to>
    <xdr:sp macro="" textlink="">
      <xdr:nvSpPr>
        <xdr:cNvPr id="7" name="線吹き出し 1 (枠付き) 6">
          <a:extLst>
            <a:ext uri="{FF2B5EF4-FFF2-40B4-BE49-F238E27FC236}">
              <a16:creationId xmlns:a16="http://schemas.microsoft.com/office/drawing/2014/main" id="{00000000-0008-0000-0800-000007000000}"/>
            </a:ext>
          </a:extLst>
        </xdr:cNvPr>
        <xdr:cNvSpPr/>
      </xdr:nvSpPr>
      <xdr:spPr>
        <a:xfrm>
          <a:off x="346363" y="2810393"/>
          <a:ext cx="4293326" cy="1194264"/>
        </a:xfrm>
        <a:prstGeom prst="borderCallout1">
          <a:avLst>
            <a:gd name="adj1" fmla="val 43814"/>
            <a:gd name="adj2" fmla="val 99387"/>
            <a:gd name="adj3" fmla="val 10353"/>
            <a:gd name="adj4" fmla="val 113469"/>
          </a:avLst>
        </a:prstGeom>
        <a:solidFill>
          <a:schemeClr val="accent2">
            <a:lumMod val="20000"/>
            <a:lumOff val="80000"/>
          </a:schemeClr>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0">
              <a:solidFill>
                <a:sysClr val="windowText" lastClr="000000"/>
              </a:solidFill>
            </a:rPr>
            <a:t>開通時にご案内している「</a:t>
          </a:r>
          <a:r>
            <a:rPr kumimoji="1" lang="en-US" altLang="ja-JP" sz="1800" b="0">
              <a:solidFill>
                <a:sysClr val="windowText" lastClr="000000"/>
              </a:solidFill>
            </a:rPr>
            <a:t>A</a:t>
          </a:r>
          <a:r>
            <a:rPr kumimoji="1" lang="ja-JP" altLang="en-US" sz="1800" b="0">
              <a:solidFill>
                <a:sysClr val="windowText" lastClr="000000"/>
              </a:solidFill>
            </a:rPr>
            <a:t>」から始まるお客様を記載ください。</a:t>
          </a:r>
          <a:endParaRPr kumimoji="1" lang="en-US" altLang="ja-JP" sz="1800" b="0">
            <a:solidFill>
              <a:sysClr val="windowText" lastClr="000000"/>
            </a:solidFill>
          </a:endParaRPr>
        </a:p>
        <a:p>
          <a:pPr algn="l"/>
          <a:r>
            <a:rPr kumimoji="1" lang="ja-JP" altLang="en-US" sz="1800" b="0">
              <a:solidFill>
                <a:sysClr val="windowText" lastClr="000000"/>
              </a:solidFill>
            </a:rPr>
            <a:t>例．</a:t>
          </a:r>
          <a:r>
            <a:rPr kumimoji="1" lang="en-US" altLang="ja-JP" sz="1800" b="0">
              <a:solidFill>
                <a:sysClr val="windowText" lastClr="000000"/>
              </a:solidFill>
            </a:rPr>
            <a:t>A120423001</a:t>
          </a:r>
        </a:p>
      </xdr:txBody>
    </xdr:sp>
    <xdr:clientData/>
  </xdr:twoCellAnchor>
  <xdr:twoCellAnchor>
    <xdr:from>
      <xdr:col>21</xdr:col>
      <xdr:colOff>443345</xdr:colOff>
      <xdr:row>40</xdr:row>
      <xdr:rowOff>96982</xdr:rowOff>
    </xdr:from>
    <xdr:to>
      <xdr:col>38</xdr:col>
      <xdr:colOff>415636</xdr:colOff>
      <xdr:row>51</xdr:row>
      <xdr:rowOff>55418</xdr:rowOff>
    </xdr:to>
    <xdr:sp macro="" textlink="">
      <xdr:nvSpPr>
        <xdr:cNvPr id="9" name="線吹き出し 1 (枠付き) 8">
          <a:extLst>
            <a:ext uri="{FF2B5EF4-FFF2-40B4-BE49-F238E27FC236}">
              <a16:creationId xmlns:a16="http://schemas.microsoft.com/office/drawing/2014/main" id="{00000000-0008-0000-0800-000009000000}"/>
            </a:ext>
          </a:extLst>
        </xdr:cNvPr>
        <xdr:cNvSpPr/>
      </xdr:nvSpPr>
      <xdr:spPr>
        <a:xfrm>
          <a:off x="14076218" y="10986655"/>
          <a:ext cx="10571018" cy="2313708"/>
        </a:xfrm>
        <a:prstGeom prst="borderCallout1">
          <a:avLst>
            <a:gd name="adj1" fmla="val 25005"/>
            <a:gd name="adj2" fmla="val 275"/>
            <a:gd name="adj3" fmla="val 53688"/>
            <a:gd name="adj4" fmla="val -43170"/>
          </a:avLst>
        </a:prstGeom>
        <a:solidFill>
          <a:srgbClr val="FFFF00"/>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solidFill>
                <a:srgbClr val="FF0000"/>
              </a:solidFill>
            </a:rPr>
            <a:t>「変更区分」の種類について</a:t>
          </a:r>
        </a:p>
        <a:p>
          <a:pPr algn="l"/>
          <a:r>
            <a:rPr kumimoji="1" lang="ja-JP" altLang="en-US" sz="2000" b="0">
              <a:solidFill>
                <a:schemeClr val="tx1"/>
              </a:solidFill>
            </a:rPr>
            <a:t>「新規」：新たに追加サービスをお申込みの場合に選択してください。</a:t>
          </a:r>
          <a:endParaRPr kumimoji="1" lang="en-US" altLang="ja-JP" sz="2000" b="0">
            <a:solidFill>
              <a:schemeClr val="tx1"/>
            </a:solidFill>
          </a:endParaRPr>
        </a:p>
        <a:p>
          <a:pPr algn="l"/>
          <a:r>
            <a:rPr kumimoji="1" lang="ja-JP" altLang="en-US" sz="2000" b="0">
              <a:solidFill>
                <a:schemeClr val="tx1"/>
              </a:solidFill>
            </a:rPr>
            <a:t>「変更」：すでにご契約中サービスの契約数を変更（追加・減算）される場合に選択してください。</a:t>
          </a:r>
          <a:endParaRPr kumimoji="1" lang="en-US" altLang="ja-JP" sz="2000" b="0">
            <a:solidFill>
              <a:schemeClr val="tx1"/>
            </a:solidFill>
          </a:endParaRPr>
        </a:p>
        <a:p>
          <a:pPr algn="l"/>
          <a:r>
            <a:rPr kumimoji="1" lang="ja-JP" altLang="en-US" sz="2000" b="0">
              <a:solidFill>
                <a:schemeClr val="tx1"/>
              </a:solidFill>
            </a:rPr>
            <a:t>「変更なし」：契約中サービスの数量に変更が生じない場合に選択してください。</a:t>
          </a:r>
          <a:endParaRPr kumimoji="1" lang="en-US" altLang="ja-JP" sz="2000" b="0">
            <a:solidFill>
              <a:schemeClr val="tx1"/>
            </a:solidFill>
          </a:endParaRPr>
        </a:p>
        <a:p>
          <a:pPr algn="l"/>
          <a:r>
            <a:rPr kumimoji="1" lang="ja-JP" altLang="en-US" sz="2000" b="0">
              <a:solidFill>
                <a:schemeClr val="tx1"/>
              </a:solidFill>
            </a:rPr>
            <a:t>「解約」：契約されているサービスを契約または更新されない場合に選択してください。</a:t>
          </a:r>
          <a:endParaRPr kumimoji="1" lang="en-US" altLang="ja-JP" sz="2000" b="0">
            <a:solidFill>
              <a:schemeClr val="tx1"/>
            </a:solidFill>
          </a:endParaRPr>
        </a:p>
        <a:p>
          <a:pPr algn="l"/>
          <a:r>
            <a:rPr kumimoji="1" lang="en-US" altLang="ja-JP" sz="2000" b="0">
              <a:solidFill>
                <a:schemeClr val="tx1"/>
              </a:solidFill>
            </a:rPr>
            <a:t>※</a:t>
          </a:r>
          <a:r>
            <a:rPr kumimoji="1" lang="ja-JP" altLang="en-US" sz="2000" b="0">
              <a:solidFill>
                <a:schemeClr val="tx1"/>
              </a:solidFill>
            </a:rPr>
            <a:t>サービスそのものを解約される場合には、解約申込書が必要となります。</a:t>
          </a:r>
          <a:endParaRPr kumimoji="1" lang="ja-JP" altLang="en-US" sz="2000" b="0">
            <a:solidFill>
              <a:sysClr val="windowText" lastClr="000000"/>
            </a:solidFill>
          </a:endParaRPr>
        </a:p>
      </xdr:txBody>
    </xdr:sp>
    <xdr:clientData/>
  </xdr:twoCellAnchor>
  <xdr:twoCellAnchor>
    <xdr:from>
      <xdr:col>21</xdr:col>
      <xdr:colOff>415637</xdr:colOff>
      <xdr:row>52</xdr:row>
      <xdr:rowOff>152400</xdr:rowOff>
    </xdr:from>
    <xdr:to>
      <xdr:col>38</xdr:col>
      <xdr:colOff>387928</xdr:colOff>
      <xdr:row>62</xdr:row>
      <xdr:rowOff>221671</xdr:rowOff>
    </xdr:to>
    <xdr:sp macro="" textlink="">
      <xdr:nvSpPr>
        <xdr:cNvPr id="10" name="線吹き出し 1 (枠付き) 9">
          <a:extLst>
            <a:ext uri="{FF2B5EF4-FFF2-40B4-BE49-F238E27FC236}">
              <a16:creationId xmlns:a16="http://schemas.microsoft.com/office/drawing/2014/main" id="{00000000-0008-0000-0800-00000A000000}"/>
            </a:ext>
          </a:extLst>
        </xdr:cNvPr>
        <xdr:cNvSpPr/>
      </xdr:nvSpPr>
      <xdr:spPr>
        <a:xfrm>
          <a:off x="14048510" y="13812982"/>
          <a:ext cx="10571018" cy="2937162"/>
        </a:xfrm>
        <a:prstGeom prst="borderCallout1">
          <a:avLst>
            <a:gd name="adj1" fmla="val 25005"/>
            <a:gd name="adj2" fmla="val 275"/>
            <a:gd name="adj3" fmla="val 72"/>
            <a:gd name="adj4" fmla="val -44219"/>
          </a:avLst>
        </a:prstGeom>
        <a:solidFill>
          <a:srgbClr val="FFFF00"/>
        </a:solidFill>
        <a:ln w="25400">
          <a:solidFill>
            <a:schemeClr val="accent2"/>
          </a:solidFill>
          <a:headEnd type="none"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solidFill>
                <a:srgbClr val="FF0000"/>
              </a:solidFill>
            </a:rPr>
            <a:t>「変更区分（年額）」の種類について</a:t>
          </a:r>
        </a:p>
        <a:p>
          <a:pPr algn="l"/>
          <a:r>
            <a:rPr kumimoji="1" lang="ja-JP" altLang="en-US" sz="2000" b="0">
              <a:solidFill>
                <a:schemeClr val="tx1"/>
              </a:solidFill>
            </a:rPr>
            <a:t>「新規」：新たに追加サービスをお申込みの場合に選択してください。</a:t>
          </a:r>
          <a:endParaRPr kumimoji="1" lang="en-US" altLang="ja-JP" sz="2000" b="0">
            <a:solidFill>
              <a:schemeClr val="tx1"/>
            </a:solidFill>
          </a:endParaRPr>
        </a:p>
        <a:p>
          <a:pPr algn="l"/>
          <a:r>
            <a:rPr kumimoji="1" lang="ja-JP" altLang="en-US" sz="2000" b="0">
              <a:solidFill>
                <a:schemeClr val="tx1"/>
              </a:solidFill>
            </a:rPr>
            <a:t>「変更」：すでにご契約中サービスの契約数を変更（追加・減算）される場合に選択してください。</a:t>
          </a:r>
          <a:endParaRPr kumimoji="1" lang="en-US" altLang="ja-JP" sz="2000" b="0">
            <a:solidFill>
              <a:schemeClr val="tx1"/>
            </a:solidFill>
          </a:endParaRPr>
        </a:p>
        <a:p>
          <a:pPr algn="l"/>
          <a:r>
            <a:rPr kumimoji="1" lang="ja-JP" altLang="en-US" sz="2000" b="0">
              <a:solidFill>
                <a:schemeClr val="tx1"/>
              </a:solidFill>
            </a:rPr>
            <a:t>「変更なし」：契約中サービスの数量に変更が生じない場合に選択してください。</a:t>
          </a:r>
          <a:endParaRPr kumimoji="1" lang="en-US" altLang="ja-JP" sz="2000" b="0">
            <a:solidFill>
              <a:schemeClr val="tx1"/>
            </a:solidFill>
          </a:endParaRPr>
        </a:p>
        <a:p>
          <a:pPr algn="l"/>
          <a:r>
            <a:rPr kumimoji="1" lang="ja-JP" altLang="en-US" sz="2000" b="0">
              <a:solidFill>
                <a:schemeClr val="tx1"/>
              </a:solidFill>
            </a:rPr>
            <a:t>「解約」：契約されているサービスを契約または更新されない場合に選択してください。</a:t>
          </a:r>
          <a:endParaRPr kumimoji="1" lang="en-US" altLang="ja-JP" sz="2000" b="0">
            <a:solidFill>
              <a:schemeClr val="tx1"/>
            </a:solidFill>
          </a:endParaRPr>
        </a:p>
        <a:p>
          <a:pPr algn="l"/>
          <a:r>
            <a:rPr kumimoji="1" lang="ja-JP" altLang="en-US" sz="2000" b="0">
              <a:solidFill>
                <a:schemeClr val="tx1"/>
              </a:solidFill>
            </a:rPr>
            <a:t>「更新」：年一括契約のお客様で、契約されているサービスの数量に変更が生じない場合に選択し　</a:t>
          </a:r>
          <a:endParaRPr kumimoji="1" lang="en-US" altLang="ja-JP" sz="2000" b="0">
            <a:solidFill>
              <a:schemeClr val="tx1"/>
            </a:solidFill>
          </a:endParaRPr>
        </a:p>
        <a:p>
          <a:pPr algn="l"/>
          <a:r>
            <a:rPr kumimoji="1" lang="ja-JP" altLang="en-US" sz="2000" b="0">
              <a:solidFill>
                <a:schemeClr val="tx1"/>
              </a:solidFill>
            </a:rPr>
            <a:t>　　　　　てください。</a:t>
          </a:r>
          <a:endParaRPr kumimoji="1" lang="en-US" altLang="ja-JP" sz="2000" b="0">
            <a:solidFill>
              <a:schemeClr val="tx1"/>
            </a:solidFill>
          </a:endParaRPr>
        </a:p>
        <a:p>
          <a:pPr algn="l"/>
          <a:r>
            <a:rPr kumimoji="1" lang="en-US" altLang="ja-JP" sz="2000" b="0">
              <a:solidFill>
                <a:schemeClr val="tx1"/>
              </a:solidFill>
            </a:rPr>
            <a:t>※</a:t>
          </a:r>
          <a:r>
            <a:rPr kumimoji="1" lang="ja-JP" altLang="en-US" sz="2000" b="0">
              <a:solidFill>
                <a:schemeClr val="tx1"/>
              </a:solidFill>
            </a:rPr>
            <a:t>サービスそのものを解約される場合には、解約申込書が必要となります。</a:t>
          </a:r>
          <a:endParaRPr kumimoji="1" lang="ja-JP" altLang="en-US" sz="2000" b="0">
            <a:solidFill>
              <a:sysClr val="windowText" lastClr="000000"/>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7</xdr:row>
      <xdr:rowOff>0</xdr:rowOff>
    </xdr:from>
    <xdr:to>
      <xdr:col>13</xdr:col>
      <xdr:colOff>0</xdr:colOff>
      <xdr:row>8</xdr:row>
      <xdr:rowOff>152396</xdr:rowOff>
    </xdr:to>
    <xdr:sp macro="" textlink="">
      <xdr:nvSpPr>
        <xdr:cNvPr id="2" name="Rectangle 1">
          <a:extLst>
            <a:ext uri="{FF2B5EF4-FFF2-40B4-BE49-F238E27FC236}">
              <a16:creationId xmlns:a16="http://schemas.microsoft.com/office/drawing/2014/main" id="{00000000-0008-0000-0900-000002000000}"/>
            </a:ext>
          </a:extLst>
        </xdr:cNvPr>
        <xdr:cNvSpPr>
          <a:spLocks noChangeArrowheads="1"/>
        </xdr:cNvSpPr>
      </xdr:nvSpPr>
      <xdr:spPr bwMode="auto">
        <a:xfrm>
          <a:off x="0" y="1247775"/>
          <a:ext cx="9534525" cy="304796"/>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desknet's</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ChatLuck</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解約申請書</a:t>
          </a:r>
          <a:endParaRPr lang="ja-JP" altLang="ja-JP" sz="1400">
            <a:effectLst/>
          </a:endParaRPr>
        </a:p>
      </xdr:txBody>
    </xdr:sp>
    <xdr:clientData/>
  </xdr:twoCellAnchor>
  <xdr:twoCellAnchor>
    <xdr:from>
      <xdr:col>0</xdr:col>
      <xdr:colOff>0</xdr:colOff>
      <xdr:row>42</xdr:row>
      <xdr:rowOff>0</xdr:rowOff>
    </xdr:from>
    <xdr:to>
      <xdr:col>13</xdr:col>
      <xdr:colOff>0</xdr:colOff>
      <xdr:row>43</xdr:row>
      <xdr:rowOff>134466</xdr:rowOff>
    </xdr:to>
    <xdr:sp macro="" textlink="">
      <xdr:nvSpPr>
        <xdr:cNvPr id="3" name="Rectangle 1">
          <a:extLst>
            <a:ext uri="{FF2B5EF4-FFF2-40B4-BE49-F238E27FC236}">
              <a16:creationId xmlns:a16="http://schemas.microsoft.com/office/drawing/2014/main" id="{00000000-0008-0000-0900-000003000000}"/>
            </a:ext>
          </a:extLst>
        </xdr:cNvPr>
        <xdr:cNvSpPr>
          <a:spLocks noChangeArrowheads="1"/>
        </xdr:cNvSpPr>
      </xdr:nvSpPr>
      <xdr:spPr bwMode="auto">
        <a:xfrm>
          <a:off x="0" y="11191875"/>
          <a:ext cx="9534525" cy="296391"/>
        </a:xfrm>
        <a:prstGeom prst="rect">
          <a:avLst/>
        </a:prstGeom>
        <a:solidFill>
          <a:srgbClr val="C6D9F1"/>
        </a:solidFill>
        <a:ln w="9525">
          <a:noFill/>
          <a:miter lim="800000"/>
          <a:headEnd/>
          <a:tailEnd/>
        </a:ln>
      </xdr:spPr>
      <xdr:txBody>
        <a:bodyPr vertOverflow="clip" wrap="square" lIns="91440" tIns="25400" rIns="91440"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US" altLang="ja-JP" sz="1400" b="1" i="0" u="none" strike="noStrike" baseline="0">
              <a:solidFill>
                <a:srgbClr val="000000"/>
              </a:solidFill>
              <a:latin typeface="MS UI Gothic"/>
              <a:ea typeface="MS UI Gothic"/>
            </a:rPr>
            <a:t>desknet's</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ChatLuck</a:t>
          </a:r>
          <a:r>
            <a:rPr lang="ja-JP" altLang="en-US" sz="1400" b="1" i="0" u="none" strike="noStrike" baseline="0">
              <a:solidFill>
                <a:srgbClr val="000000"/>
              </a:solidFill>
              <a:latin typeface="MS UI Gothic"/>
              <a:ea typeface="MS UI Gothic"/>
            </a:rPr>
            <a:t>クラウド</a:t>
          </a:r>
          <a:r>
            <a:rPr lang="en-US" altLang="ja-JP" sz="1400" b="1" i="0" u="none" strike="noStrike" baseline="0">
              <a:solidFill>
                <a:srgbClr val="000000"/>
              </a:solidFill>
              <a:latin typeface="MS UI Gothic"/>
              <a:ea typeface="MS UI Gothic"/>
            </a:rPr>
            <a:t> </a:t>
          </a:r>
          <a:r>
            <a:rPr lang="ja-JP" altLang="en-US" sz="1400" b="1" i="0" u="none" strike="noStrike" baseline="0">
              <a:solidFill>
                <a:srgbClr val="000000"/>
              </a:solidFill>
              <a:latin typeface="MS UI Gothic"/>
              <a:ea typeface="MS UI Gothic"/>
            </a:rPr>
            <a:t>解約申請書</a:t>
          </a:r>
          <a:endParaRPr lang="ja-JP" altLang="ja-JP" sz="1400">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akeda\Documents\&#30003;&#35531;&#26360;&#20462;&#27491;\&#12463;&#12521;&#12454;&#12489;&#30003;&#35531;&#26360;(2017&#24180;4&#26376;&#2925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knet'sクラウド内容変更"/>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neo.co.jp/privacy/"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1.xml"/><Relationship Id="rId1" Type="http://schemas.openxmlformats.org/officeDocument/2006/relationships/printerSettings" Target="../printerSettings/printerSettings1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FF00"/>
  </sheetPr>
  <dimension ref="B1:H56"/>
  <sheetViews>
    <sheetView tabSelected="1" workbookViewId="0">
      <selection activeCell="C7" sqref="C7"/>
    </sheetView>
  </sheetViews>
  <sheetFormatPr defaultColWidth="8.875" defaultRowHeight="12.95"/>
  <cols>
    <col min="1" max="2" width="8.875" style="130"/>
    <col min="3" max="3" width="36.75" style="130" bestFit="1" customWidth="1"/>
    <col min="4" max="16384" width="8.875" style="130"/>
  </cols>
  <sheetData>
    <row r="1" spans="2:8">
      <c r="F1" s="150" t="s">
        <v>0</v>
      </c>
      <c r="G1" s="150"/>
      <c r="H1" s="150"/>
    </row>
    <row r="3" spans="2:8" ht="21">
      <c r="C3" s="151" t="s">
        <v>1</v>
      </c>
      <c r="D3" s="151"/>
      <c r="E3" s="151"/>
      <c r="F3" s="151"/>
      <c r="G3" s="151"/>
      <c r="H3" s="136"/>
    </row>
    <row r="4" spans="2:8">
      <c r="C4" s="137"/>
    </row>
    <row r="5" spans="2:8" ht="58.9" customHeight="1">
      <c r="B5" s="149" t="s">
        <v>2</v>
      </c>
      <c r="C5" s="149"/>
      <c r="D5" s="149"/>
      <c r="E5" s="149"/>
      <c r="F5" s="149"/>
      <c r="G5" s="149"/>
      <c r="H5" s="149"/>
    </row>
    <row r="6" spans="2:8">
      <c r="C6" s="137"/>
    </row>
    <row r="7" spans="2:8">
      <c r="B7" s="138" t="s">
        <v>3</v>
      </c>
      <c r="C7" s="147" t="s">
        <v>4</v>
      </c>
    </row>
    <row r="8" spans="2:8">
      <c r="C8" s="147" t="s">
        <v>5</v>
      </c>
    </row>
    <row r="9" spans="2:8">
      <c r="B9" s="138" t="s">
        <v>6</v>
      </c>
      <c r="C9" s="147" t="s">
        <v>7</v>
      </c>
    </row>
    <row r="10" spans="2:8">
      <c r="B10" s="138"/>
      <c r="C10" s="147" t="s">
        <v>8</v>
      </c>
    </row>
    <row r="11" spans="2:8">
      <c r="B11" s="138" t="s">
        <v>9</v>
      </c>
      <c r="C11" s="147" t="s">
        <v>10</v>
      </c>
    </row>
    <row r="12" spans="2:8">
      <c r="C12" s="147" t="s">
        <v>11</v>
      </c>
    </row>
    <row r="13" spans="2:8">
      <c r="B13" s="138" t="s">
        <v>12</v>
      </c>
      <c r="C13" s="147" t="s">
        <v>13</v>
      </c>
    </row>
    <row r="14" spans="2:8">
      <c r="B14" s="138"/>
      <c r="C14" s="147" t="s">
        <v>14</v>
      </c>
    </row>
    <row r="15" spans="2:8">
      <c r="B15" s="138" t="s">
        <v>15</v>
      </c>
      <c r="C15" s="147" t="s">
        <v>16</v>
      </c>
    </row>
    <row r="16" spans="2:8">
      <c r="B16" s="138"/>
      <c r="C16" s="147" t="s">
        <v>17</v>
      </c>
    </row>
    <row r="17" spans="2:8">
      <c r="B17" s="138" t="s">
        <v>18</v>
      </c>
      <c r="C17" s="147" t="s">
        <v>19</v>
      </c>
    </row>
    <row r="18" spans="2:8">
      <c r="B18" s="138" t="s">
        <v>20</v>
      </c>
      <c r="C18" s="147" t="s">
        <v>21</v>
      </c>
    </row>
    <row r="19" spans="2:8">
      <c r="C19" s="147" t="s">
        <v>22</v>
      </c>
    </row>
    <row r="21" spans="2:8">
      <c r="B21" s="137" t="s">
        <v>23</v>
      </c>
    </row>
    <row r="22" spans="2:8">
      <c r="B22" s="149" t="s">
        <v>24</v>
      </c>
      <c r="C22" s="149"/>
      <c r="D22" s="149"/>
      <c r="E22" s="149"/>
      <c r="F22" s="149"/>
      <c r="G22" s="149"/>
      <c r="H22" s="149"/>
    </row>
    <row r="23" spans="2:8">
      <c r="B23" s="149"/>
      <c r="C23" s="149"/>
      <c r="D23" s="149"/>
      <c r="E23" s="149"/>
      <c r="F23" s="149"/>
      <c r="G23" s="149"/>
      <c r="H23" s="149"/>
    </row>
    <row r="24" spans="2:8">
      <c r="B24" s="137" t="s">
        <v>25</v>
      </c>
    </row>
    <row r="25" spans="2:8">
      <c r="B25" s="149" t="s">
        <v>26</v>
      </c>
      <c r="C25" s="149"/>
      <c r="D25" s="149"/>
      <c r="E25" s="149"/>
      <c r="F25" s="149"/>
      <c r="G25" s="149"/>
      <c r="H25" s="149"/>
    </row>
    <row r="26" spans="2:8">
      <c r="B26" s="149"/>
      <c r="C26" s="149"/>
      <c r="D26" s="149"/>
      <c r="E26" s="149"/>
      <c r="F26" s="149"/>
      <c r="G26" s="149"/>
      <c r="H26" s="149"/>
    </row>
    <row r="27" spans="2:8">
      <c r="B27" s="149"/>
      <c r="C27" s="149"/>
      <c r="D27" s="149"/>
      <c r="E27" s="149"/>
      <c r="F27" s="149"/>
      <c r="G27" s="149"/>
      <c r="H27" s="149"/>
    </row>
    <row r="28" spans="2:8">
      <c r="B28" s="148"/>
      <c r="C28" s="148"/>
      <c r="D28" s="148"/>
      <c r="E28" s="148"/>
      <c r="F28" s="148"/>
      <c r="G28" s="148"/>
      <c r="H28" s="148"/>
    </row>
    <row r="29" spans="2:8">
      <c r="B29" s="137" t="s">
        <v>27</v>
      </c>
    </row>
    <row r="30" spans="2:8">
      <c r="B30" s="149" t="s">
        <v>28</v>
      </c>
      <c r="C30" s="149"/>
      <c r="D30" s="149"/>
      <c r="E30" s="149"/>
      <c r="F30" s="149"/>
      <c r="G30" s="149"/>
      <c r="H30" s="149"/>
    </row>
    <row r="31" spans="2:8">
      <c r="B31" s="149"/>
      <c r="C31" s="149"/>
      <c r="D31" s="149"/>
      <c r="E31" s="149"/>
      <c r="F31" s="149"/>
      <c r="G31" s="149"/>
      <c r="H31" s="149"/>
    </row>
    <row r="32" spans="2:8">
      <c r="B32" s="137" t="s">
        <v>29</v>
      </c>
    </row>
    <row r="33" spans="2:8">
      <c r="B33" s="149" t="s">
        <v>30</v>
      </c>
      <c r="C33" s="149"/>
      <c r="D33" s="149"/>
      <c r="E33" s="149"/>
      <c r="F33" s="149"/>
      <c r="G33" s="149"/>
      <c r="H33" s="149"/>
    </row>
    <row r="34" spans="2:8">
      <c r="B34" s="149"/>
      <c r="C34" s="149"/>
      <c r="D34" s="149"/>
      <c r="E34" s="149"/>
      <c r="F34" s="149"/>
      <c r="G34" s="149"/>
      <c r="H34" s="149"/>
    </row>
    <row r="35" spans="2:8">
      <c r="B35" s="149"/>
      <c r="C35" s="149"/>
      <c r="D35" s="149"/>
      <c r="E35" s="149"/>
      <c r="F35" s="149"/>
      <c r="G35" s="149"/>
      <c r="H35" s="149"/>
    </row>
    <row r="37" spans="2:8">
      <c r="B37" s="137" t="s">
        <v>31</v>
      </c>
    </row>
    <row r="38" spans="2:8">
      <c r="B38" s="149" t="s">
        <v>32</v>
      </c>
      <c r="C38" s="149"/>
      <c r="D38" s="149"/>
      <c r="E38" s="149"/>
      <c r="F38" s="149"/>
      <c r="G38" s="149"/>
      <c r="H38" s="149"/>
    </row>
    <row r="39" spans="2:8">
      <c r="B39" s="149"/>
      <c r="C39" s="149"/>
      <c r="D39" s="149"/>
      <c r="E39" s="149"/>
      <c r="F39" s="149"/>
      <c r="G39" s="149"/>
      <c r="H39" s="149"/>
    </row>
    <row r="40" spans="2:8">
      <c r="B40" s="137" t="s">
        <v>33</v>
      </c>
    </row>
    <row r="41" spans="2:8">
      <c r="B41" s="149" t="s">
        <v>34</v>
      </c>
      <c r="C41" s="149"/>
      <c r="D41" s="149"/>
      <c r="E41" s="149"/>
      <c r="F41" s="149"/>
      <c r="G41" s="149"/>
      <c r="H41" s="149"/>
    </row>
    <row r="42" spans="2:8">
      <c r="B42" s="149"/>
      <c r="C42" s="149"/>
      <c r="D42" s="149"/>
      <c r="E42" s="149"/>
      <c r="F42" s="149"/>
      <c r="G42" s="149"/>
      <c r="H42" s="149"/>
    </row>
    <row r="44" spans="2:8">
      <c r="B44" s="137" t="s">
        <v>35</v>
      </c>
    </row>
    <row r="45" spans="2:8">
      <c r="B45" s="130" t="s">
        <v>36</v>
      </c>
    </row>
    <row r="46" spans="2:8">
      <c r="B46" s="130" t="s">
        <v>37</v>
      </c>
    </row>
    <row r="47" spans="2:8">
      <c r="B47" s="130" t="s">
        <v>38</v>
      </c>
    </row>
    <row r="48" spans="2:8">
      <c r="B48" s="130" t="s">
        <v>39</v>
      </c>
    </row>
    <row r="49" spans="2:3">
      <c r="B49" s="130" t="s">
        <v>40</v>
      </c>
    </row>
    <row r="50" spans="2:3">
      <c r="B50" s="130" t="s">
        <v>41</v>
      </c>
    </row>
    <row r="51" spans="2:3">
      <c r="C51" s="139" t="s">
        <v>42</v>
      </c>
    </row>
    <row r="53" spans="2:3">
      <c r="B53" s="137" t="s">
        <v>43</v>
      </c>
    </row>
    <row r="54" spans="2:3">
      <c r="B54" s="130" t="s">
        <v>44</v>
      </c>
    </row>
    <row r="56" spans="2:3">
      <c r="B56" s="140"/>
    </row>
  </sheetData>
  <sheetProtection algorithmName="SHA-512" hashValue="ejPVKKx/akMvl82Vuhht4nzfscUrO9D5tw+Y9U4X1vRp55mPGgQenvJkTZZ2kMORgu60IH1y75jtK5IawLXb1A==" saltValue="6WdlSI8xPaZFW/HWXCbGtQ==" spinCount="100000" sheet="1" objects="1" scenarios="1" selectLockedCells="1"/>
  <mergeCells count="9">
    <mergeCell ref="B41:H42"/>
    <mergeCell ref="F1:H1"/>
    <mergeCell ref="B38:H39"/>
    <mergeCell ref="B33:H35"/>
    <mergeCell ref="C3:G3"/>
    <mergeCell ref="B5:H5"/>
    <mergeCell ref="B22:H23"/>
    <mergeCell ref="B25:H27"/>
    <mergeCell ref="B30:H31"/>
  </mergeCells>
  <phoneticPr fontId="2"/>
  <hyperlinks>
    <hyperlink ref="C7" location="'desknet''sクラウド新規'!A1" display="desknet'sクラウド新規" xr:uid="{00000000-0004-0000-0000-000002000000}"/>
    <hyperlink ref="C8" location="'desknet''sクラウド新規(記入例)'!A1" display="desknet'sクラウド新規(記入例)" xr:uid="{00000000-0004-0000-0000-000003000000}"/>
    <hyperlink ref="C9" location="'desknet''sクラウド内容変更_更新'!A1" display="desknet'sクラウド内容変更/更新" xr:uid="{00000000-0004-0000-0000-000004000000}"/>
    <hyperlink ref="C10" location="'desknet''sクラウド内容変更_更新(記入例)'!A1" display="desknet'sクラウド内容変更/更新(記入例)" xr:uid="{00000000-0004-0000-0000-000005000000}"/>
    <hyperlink ref="C12" location="'ChatLuckクラウド新規(記入例)'!A1" display="ChatLuckクラウド新規(記入例)" xr:uid="{00000000-0004-0000-0000-000007000000}"/>
    <hyperlink ref="C13" location="ChatLuckクラウド内容変更_更新!A1" display="ChatLuckクラウド内容変更/更新" xr:uid="{00000000-0004-0000-0000-000008000000}"/>
    <hyperlink ref="C14" location="'ChatLuckクラウド内容変更_更新(記入例)'!A1" display="ChatLuckクラウド内容変更/更新(記入例)" xr:uid="{00000000-0004-0000-0000-000009000000}"/>
    <hyperlink ref="C18" location="'個人情報保護方針'!A1" display="個人情報保護方針" xr:uid="{00000000-0004-0000-0000-00000B000000}"/>
    <hyperlink ref="C51" r:id="rId1" xr:uid="{00000000-0004-0000-0000-00000C000000}"/>
    <hyperlink ref="C15" location="'desknet''s・ChatLuckクラウド解約申請'!A1" display="個人情報保護方針" xr:uid="{00000000-0004-0000-0000-00000D000000}"/>
    <hyperlink ref="C16" location="'desknet''s・ChatLuckクラウド解約申請(記入例)'!A1" display="desknet'sクラウド/ChatLuckクラウド解約申請(記入例)" xr:uid="{00000000-0004-0000-0000-00000E000000}"/>
    <hyperlink ref="C17" location="【クラウド共通】お客様情報変更!A1" display="【クラウド共通】お客様情報変更" xr:uid="{00000000-0004-0000-0000-00000F000000}"/>
    <hyperlink ref="C19" location="更新履歴!A1" display="更新履歴" xr:uid="{00000000-0004-0000-0000-000012000000}"/>
    <hyperlink ref="C11" location="ChatLuckクラウド新規!A1" display="ChatLuckクラウド新規" xr:uid="{00000000-0004-0000-0000-000006000000}"/>
  </hyperlinks>
  <pageMargins left="0.7" right="0.7" top="0.75" bottom="0.75" header="0.3" footer="0.3"/>
  <pageSetup paperSize="9" orientation="portrait" r:id="rId2"/>
  <ignoredErrors>
    <ignoredError sqref="B7:B10 B16 B14 B12 B11 B13 B15 B17:B18"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8">
    <tabColor theme="0"/>
  </sheetPr>
  <dimension ref="A1:O74"/>
  <sheetViews>
    <sheetView showGridLines="0" zoomScale="85" zoomScaleNormal="85" zoomScaleSheetLayoutView="85" workbookViewId="0">
      <selection activeCell="C18" sqref="C18:K18"/>
    </sheetView>
  </sheetViews>
  <sheetFormatPr defaultColWidth="9" defaultRowHeight="11.1"/>
  <cols>
    <col min="1" max="9" width="9.625" style="49" customWidth="1"/>
    <col min="10" max="11" width="9.625" style="50" customWidth="1"/>
    <col min="12" max="13" width="9.625" style="49" customWidth="1"/>
    <col min="14" max="16384" width="9" style="49"/>
  </cols>
  <sheetData>
    <row r="1" spans="1:13" ht="12">
      <c r="M1" s="51" t="s">
        <v>172</v>
      </c>
    </row>
    <row r="2" spans="1:13" ht="15" customHeight="1">
      <c r="K2" s="150" t="s">
        <v>0</v>
      </c>
      <c r="L2" s="150"/>
      <c r="M2" s="150"/>
    </row>
    <row r="3" spans="1:13" s="52" customFormat="1" ht="14.45" customHeight="1">
      <c r="J3" s="53"/>
      <c r="K3" s="54" t="s">
        <v>46</v>
      </c>
      <c r="L3" s="167" t="s">
        <v>47</v>
      </c>
      <c r="M3" s="167"/>
    </row>
    <row r="4" spans="1:13" s="52" customFormat="1" ht="16.899999999999999" customHeight="1">
      <c r="J4" s="53"/>
      <c r="K4" s="113"/>
      <c r="L4" s="602"/>
      <c r="M4" s="602"/>
    </row>
    <row r="5" spans="1:13" s="52" customFormat="1" ht="12.95">
      <c r="J5" s="53"/>
      <c r="K5" s="55"/>
      <c r="L5" s="56"/>
      <c r="M5" s="57"/>
    </row>
    <row r="6" spans="1:13" s="52" customFormat="1" ht="12.95">
      <c r="J6" s="53"/>
      <c r="K6" s="55"/>
      <c r="L6" s="56"/>
      <c r="M6" s="57" t="s">
        <v>183</v>
      </c>
    </row>
    <row r="7" spans="1:13" s="52" customFormat="1" ht="12.95">
      <c r="J7" s="53"/>
      <c r="K7" s="55"/>
      <c r="L7" s="56"/>
      <c r="M7" s="57"/>
    </row>
    <row r="8" spans="1:13" ht="12" customHeight="1"/>
    <row r="9" spans="1:13" ht="12" customHeight="1"/>
    <row r="10" spans="1:13" ht="12" customHeight="1"/>
    <row r="11" spans="1:13" ht="12" customHeight="1" thickBot="1">
      <c r="A11" s="169"/>
      <c r="B11" s="169"/>
      <c r="C11" s="169"/>
      <c r="D11" s="169"/>
      <c r="E11" s="169"/>
      <c r="F11" s="169"/>
      <c r="G11" s="169"/>
      <c r="H11" s="169"/>
      <c r="I11" s="169"/>
      <c r="J11" s="169"/>
      <c r="K11" s="169"/>
      <c r="L11" s="169"/>
      <c r="M11" s="169"/>
    </row>
    <row r="12" spans="1:13" ht="78.75" customHeight="1" thickTop="1">
      <c r="A12" s="195" t="s">
        <v>184</v>
      </c>
      <c r="B12" s="196"/>
      <c r="C12" s="196"/>
      <c r="D12" s="603" t="s">
        <v>78</v>
      </c>
      <c r="E12" s="604"/>
      <c r="F12" s="604"/>
      <c r="G12" s="605"/>
      <c r="H12" s="606" t="s">
        <v>185</v>
      </c>
      <c r="I12" s="606"/>
      <c r="J12" s="606"/>
      <c r="K12" s="606"/>
      <c r="L12" s="606"/>
      <c r="M12" s="607"/>
    </row>
    <row r="13" spans="1:13" ht="39.75" customHeight="1">
      <c r="A13" s="598" t="s">
        <v>186</v>
      </c>
      <c r="B13" s="599"/>
      <c r="C13" s="599"/>
      <c r="D13" s="143"/>
      <c r="E13" s="115" t="s">
        <v>187</v>
      </c>
      <c r="F13" s="144"/>
      <c r="G13" s="117" t="s">
        <v>188</v>
      </c>
      <c r="H13" s="600" t="s">
        <v>189</v>
      </c>
      <c r="I13" s="600"/>
      <c r="J13" s="600"/>
      <c r="K13" s="600"/>
      <c r="L13" s="600"/>
      <c r="M13" s="601"/>
    </row>
    <row r="14" spans="1:13" ht="39" customHeight="1" thickBot="1">
      <c r="A14" s="416" t="s">
        <v>128</v>
      </c>
      <c r="B14" s="417"/>
      <c r="C14" s="417"/>
      <c r="D14" s="89" t="s">
        <v>129</v>
      </c>
      <c r="E14" s="418"/>
      <c r="F14" s="418"/>
      <c r="G14" s="418"/>
      <c r="H14" s="417" t="s">
        <v>190</v>
      </c>
      <c r="I14" s="417"/>
      <c r="J14" s="417"/>
      <c r="K14" s="419" t="s">
        <v>78</v>
      </c>
      <c r="L14" s="419"/>
      <c r="M14" s="420"/>
    </row>
    <row r="15" spans="1:13" ht="12" customHeight="1" thickTop="1"/>
    <row r="16" spans="1:13" s="52" customFormat="1" ht="24" customHeight="1" thickBot="1">
      <c r="A16" s="6" t="s">
        <v>52</v>
      </c>
      <c r="B16" s="7"/>
      <c r="C16" s="7"/>
      <c r="D16" s="7"/>
      <c r="E16" s="7"/>
      <c r="F16" s="7"/>
      <c r="G16" s="7"/>
      <c r="H16" s="7"/>
      <c r="I16" s="7"/>
      <c r="J16" s="7"/>
      <c r="K16" s="58"/>
      <c r="L16" s="58"/>
      <c r="M16" s="59"/>
    </row>
    <row r="17" spans="1:15" s="60" customFormat="1" ht="14.25" customHeight="1" thickTop="1">
      <c r="A17" s="170" t="s">
        <v>53</v>
      </c>
      <c r="B17" s="171"/>
      <c r="C17" s="172"/>
      <c r="D17" s="173"/>
      <c r="E17" s="173"/>
      <c r="F17" s="173"/>
      <c r="G17" s="173"/>
      <c r="H17" s="173"/>
      <c r="I17" s="173"/>
      <c r="J17" s="173"/>
      <c r="K17" s="173"/>
      <c r="L17" s="591" t="s">
        <v>191</v>
      </c>
      <c r="M17" s="592"/>
      <c r="N17" s="52"/>
      <c r="O17" s="52"/>
    </row>
    <row r="18" spans="1:15" s="60" customFormat="1" ht="36.75" customHeight="1">
      <c r="A18" s="566" t="s">
        <v>54</v>
      </c>
      <c r="B18" s="567"/>
      <c r="C18" s="154"/>
      <c r="D18" s="155"/>
      <c r="E18" s="155"/>
      <c r="F18" s="155"/>
      <c r="G18" s="155"/>
      <c r="H18" s="155"/>
      <c r="I18" s="155"/>
      <c r="J18" s="155"/>
      <c r="K18" s="155"/>
      <c r="L18" s="593"/>
      <c r="M18" s="594"/>
      <c r="N18" s="52"/>
    </row>
    <row r="19" spans="1:15" s="60" customFormat="1" ht="14.25" customHeight="1">
      <c r="A19" s="157" t="s">
        <v>53</v>
      </c>
      <c r="B19" s="158"/>
      <c r="C19" s="175"/>
      <c r="D19" s="176"/>
      <c r="E19" s="176"/>
      <c r="F19" s="176"/>
      <c r="G19" s="176"/>
      <c r="H19" s="176"/>
      <c r="I19" s="176"/>
      <c r="J19" s="176"/>
      <c r="K19" s="597"/>
      <c r="L19" s="593"/>
      <c r="M19" s="594"/>
      <c r="N19" s="52"/>
      <c r="O19" s="52"/>
    </row>
    <row r="20" spans="1:15" s="60" customFormat="1" ht="36.75" customHeight="1">
      <c r="A20" s="568" t="s">
        <v>55</v>
      </c>
      <c r="B20" s="569"/>
      <c r="C20" s="154"/>
      <c r="D20" s="155"/>
      <c r="E20" s="155"/>
      <c r="F20" s="155"/>
      <c r="G20" s="155"/>
      <c r="H20" s="155"/>
      <c r="I20" s="155"/>
      <c r="J20" s="155"/>
      <c r="K20" s="191"/>
      <c r="L20" s="595"/>
      <c r="M20" s="596"/>
      <c r="N20" s="52"/>
      <c r="O20" s="52"/>
    </row>
    <row r="21" spans="1:15" s="52" customFormat="1" ht="14.25" customHeight="1">
      <c r="A21" s="157" t="s">
        <v>53</v>
      </c>
      <c r="B21" s="158"/>
      <c r="C21" s="159"/>
      <c r="D21" s="160"/>
      <c r="E21" s="161"/>
      <c r="F21" s="588"/>
      <c r="G21" s="589"/>
      <c r="H21" s="589"/>
      <c r="I21" s="589"/>
      <c r="J21" s="589"/>
      <c r="K21" s="589"/>
      <c r="L21" s="589"/>
      <c r="M21" s="590"/>
    </row>
    <row r="22" spans="1:15" s="52" customFormat="1" ht="39.75" customHeight="1">
      <c r="A22" s="152" t="s">
        <v>56</v>
      </c>
      <c r="B22" s="188"/>
      <c r="C22" s="61" t="s">
        <v>57</v>
      </c>
      <c r="D22" s="160"/>
      <c r="E22" s="161"/>
      <c r="F22" s="164"/>
      <c r="G22" s="165"/>
      <c r="H22" s="165"/>
      <c r="I22" s="165"/>
      <c r="J22" s="165"/>
      <c r="K22" s="165"/>
      <c r="L22" s="165"/>
      <c r="M22" s="166"/>
    </row>
    <row r="23" spans="1:15" s="60" customFormat="1" ht="14.25" customHeight="1">
      <c r="A23" s="152" t="s">
        <v>58</v>
      </c>
      <c r="B23" s="188"/>
      <c r="C23" s="62" t="s">
        <v>53</v>
      </c>
      <c r="D23" s="154"/>
      <c r="E23" s="155"/>
      <c r="F23" s="155"/>
      <c r="G23" s="155"/>
      <c r="H23" s="191"/>
      <c r="I23" s="62" t="s">
        <v>53</v>
      </c>
      <c r="J23" s="154"/>
      <c r="K23" s="155"/>
      <c r="L23" s="155"/>
      <c r="M23" s="156"/>
      <c r="N23" s="52"/>
      <c r="O23" s="52"/>
    </row>
    <row r="24" spans="1:15" s="60" customFormat="1" ht="36.75" customHeight="1">
      <c r="A24" s="162"/>
      <c r="B24" s="163"/>
      <c r="C24" s="63" t="s">
        <v>59</v>
      </c>
      <c r="D24" s="164"/>
      <c r="E24" s="165"/>
      <c r="F24" s="165"/>
      <c r="G24" s="165"/>
      <c r="H24" s="192"/>
      <c r="I24" s="64" t="s">
        <v>60</v>
      </c>
      <c r="J24" s="154"/>
      <c r="K24" s="155"/>
      <c r="L24" s="155"/>
      <c r="M24" s="156"/>
      <c r="N24" s="52"/>
      <c r="O24" s="52"/>
    </row>
    <row r="25" spans="1:15" s="60" customFormat="1" ht="36.75" customHeight="1">
      <c r="A25" s="162"/>
      <c r="B25" s="163"/>
      <c r="C25" s="65" t="s">
        <v>61</v>
      </c>
      <c r="D25" s="154"/>
      <c r="E25" s="155"/>
      <c r="F25" s="155"/>
      <c r="G25" s="155"/>
      <c r="H25" s="155"/>
      <c r="I25" s="155"/>
      <c r="J25" s="155"/>
      <c r="K25" s="155"/>
      <c r="L25" s="155"/>
      <c r="M25" s="156"/>
      <c r="N25" s="52"/>
      <c r="O25" s="52"/>
    </row>
    <row r="26" spans="1:15" s="60" customFormat="1" ht="36.75" customHeight="1" thickBot="1">
      <c r="A26" s="189"/>
      <c r="B26" s="190"/>
      <c r="C26" s="66" t="s">
        <v>62</v>
      </c>
      <c r="D26" s="570"/>
      <c r="E26" s="571"/>
      <c r="F26" s="571"/>
      <c r="G26" s="571"/>
      <c r="H26" s="572"/>
      <c r="I26" s="67" t="s">
        <v>63</v>
      </c>
      <c r="J26" s="570" t="s">
        <v>64</v>
      </c>
      <c r="K26" s="571"/>
      <c r="L26" s="571"/>
      <c r="M26" s="573"/>
      <c r="N26" s="52"/>
      <c r="O26" s="52"/>
    </row>
    <row r="27" spans="1:15" ht="11.45" thickTop="1"/>
    <row r="29" spans="1:15" ht="14.45" customHeight="1" thickBot="1">
      <c r="A29" s="6" t="s">
        <v>65</v>
      </c>
    </row>
    <row r="30" spans="1:15" s="60" customFormat="1" ht="36.75" customHeight="1" thickTop="1">
      <c r="A30" s="574" t="s">
        <v>54</v>
      </c>
      <c r="B30" s="575"/>
      <c r="C30" s="172" t="s">
        <v>66</v>
      </c>
      <c r="D30" s="173"/>
      <c r="E30" s="173"/>
      <c r="F30" s="173"/>
      <c r="G30" s="173"/>
      <c r="H30" s="173"/>
      <c r="I30" s="173"/>
      <c r="J30" s="173"/>
      <c r="K30" s="173"/>
      <c r="L30" s="173"/>
      <c r="M30" s="174"/>
      <c r="N30" s="52"/>
    </row>
    <row r="31" spans="1:15" s="60" customFormat="1" ht="14.25" customHeight="1">
      <c r="A31" s="152" t="s">
        <v>58</v>
      </c>
      <c r="B31" s="188"/>
      <c r="C31" s="62" t="s">
        <v>53</v>
      </c>
      <c r="D31" s="154" t="s">
        <v>67</v>
      </c>
      <c r="E31" s="155"/>
      <c r="F31" s="155"/>
      <c r="G31" s="155"/>
      <c r="H31" s="191"/>
      <c r="I31" s="62" t="s">
        <v>53</v>
      </c>
      <c r="J31" s="154" t="s">
        <v>68</v>
      </c>
      <c r="K31" s="155"/>
      <c r="L31" s="155"/>
      <c r="M31" s="156"/>
      <c r="N31" s="52"/>
      <c r="O31" s="52"/>
    </row>
    <row r="32" spans="1:15" s="60" customFormat="1" ht="36.75" customHeight="1">
      <c r="A32" s="162"/>
      <c r="B32" s="163"/>
      <c r="C32" s="68" t="s">
        <v>69</v>
      </c>
      <c r="D32" s="164" t="s">
        <v>70</v>
      </c>
      <c r="E32" s="165"/>
      <c r="F32" s="165"/>
      <c r="G32" s="165"/>
      <c r="H32" s="192"/>
      <c r="I32" s="64" t="s">
        <v>60</v>
      </c>
      <c r="J32" s="154" t="s">
        <v>71</v>
      </c>
      <c r="K32" s="155"/>
      <c r="L32" s="155"/>
      <c r="M32" s="156"/>
      <c r="N32" s="52"/>
      <c r="O32" s="52"/>
    </row>
    <row r="33" spans="1:15" s="60" customFormat="1" ht="36.75" customHeight="1">
      <c r="A33" s="162"/>
      <c r="B33" s="163"/>
      <c r="C33" s="65" t="s">
        <v>61</v>
      </c>
      <c r="D33" s="154" t="s">
        <v>72</v>
      </c>
      <c r="E33" s="155"/>
      <c r="F33" s="155"/>
      <c r="G33" s="155"/>
      <c r="H33" s="155"/>
      <c r="I33" s="155"/>
      <c r="J33" s="155"/>
      <c r="K33" s="155"/>
      <c r="L33" s="155"/>
      <c r="M33" s="156"/>
      <c r="N33" s="52"/>
      <c r="O33" s="52"/>
    </row>
    <row r="34" spans="1:15" s="60" customFormat="1" ht="36.75" customHeight="1" thickBot="1">
      <c r="A34" s="189"/>
      <c r="B34" s="190"/>
      <c r="C34" s="66" t="s">
        <v>62</v>
      </c>
      <c r="D34" s="570" t="s">
        <v>73</v>
      </c>
      <c r="E34" s="571"/>
      <c r="F34" s="571"/>
      <c r="G34" s="571"/>
      <c r="H34" s="572"/>
      <c r="I34" s="67" t="s">
        <v>63</v>
      </c>
      <c r="J34" s="570" t="s">
        <v>74</v>
      </c>
      <c r="K34" s="571"/>
      <c r="L34" s="571"/>
      <c r="M34" s="573"/>
      <c r="N34" s="52"/>
      <c r="O34" s="52"/>
    </row>
    <row r="35" spans="1:15" ht="13.15" customHeight="1" thickTop="1">
      <c r="J35" s="222" t="str">
        <f>IF(C18&lt;&gt;"",C18,C30)</f>
        <v>BBソフトサービス株式会社</v>
      </c>
      <c r="K35" s="222"/>
      <c r="L35" s="222"/>
      <c r="M35" s="72" t="s">
        <v>90</v>
      </c>
    </row>
    <row r="36" spans="1:15" ht="13.15" customHeight="1"/>
    <row r="37" spans="1:15" ht="13.15" customHeight="1">
      <c r="J37" s="49"/>
      <c r="K37" s="49"/>
    </row>
    <row r="38" spans="1:15" ht="13.15" customHeight="1">
      <c r="J38" s="73"/>
      <c r="K38" s="73"/>
      <c r="L38" s="73"/>
      <c r="M38" s="72"/>
    </row>
    <row r="39" spans="1:15" ht="13.15" customHeight="1">
      <c r="J39" s="73"/>
      <c r="K39" s="73"/>
      <c r="L39" s="73"/>
      <c r="M39" s="72"/>
    </row>
    <row r="40" spans="1:15" ht="13.15" customHeight="1">
      <c r="M40" s="59" t="s">
        <v>176</v>
      </c>
    </row>
    <row r="41" spans="1:15" ht="13.15" customHeight="1">
      <c r="M41" s="59"/>
    </row>
    <row r="42" spans="1:15" ht="13.15" customHeight="1">
      <c r="M42" s="59"/>
    </row>
    <row r="43" spans="1:15" ht="13.15" customHeight="1"/>
    <row r="44" spans="1:15" ht="13.15" customHeight="1"/>
    <row r="45" spans="1:15" ht="13.15" customHeight="1"/>
    <row r="46" spans="1:15" ht="13.15" customHeight="1"/>
    <row r="47" spans="1:15" ht="20.45" customHeight="1">
      <c r="A47" s="6" t="s">
        <v>192</v>
      </c>
      <c r="D47" s="52"/>
    </row>
    <row r="48" spans="1:15" ht="12.95">
      <c r="M48" s="59"/>
    </row>
    <row r="49" spans="1:13" s="52" customFormat="1" ht="16.5">
      <c r="A49" s="6" t="s">
        <v>193</v>
      </c>
      <c r="M49" s="60"/>
    </row>
    <row r="50" spans="1:13" ht="12.95">
      <c r="M50" s="59"/>
    </row>
    <row r="51" spans="1:13" s="52" customFormat="1" ht="33" customHeight="1">
      <c r="B51" s="125" t="s">
        <v>194</v>
      </c>
      <c r="C51" s="587" t="s">
        <v>195</v>
      </c>
      <c r="D51" s="587"/>
      <c r="E51" s="587"/>
      <c r="F51" s="119" t="s">
        <v>196</v>
      </c>
      <c r="G51" s="586"/>
      <c r="H51" s="586"/>
      <c r="I51" s="586"/>
      <c r="J51" s="586"/>
      <c r="K51" s="586"/>
      <c r="L51" s="586"/>
      <c r="M51" s="120"/>
    </row>
    <row r="52" spans="1:13" s="52" customFormat="1" ht="33" customHeight="1">
      <c r="B52" s="125" t="s">
        <v>194</v>
      </c>
      <c r="C52" s="587" t="s">
        <v>197</v>
      </c>
      <c r="D52" s="587"/>
      <c r="E52" s="587"/>
      <c r="F52" s="119" t="s">
        <v>196</v>
      </c>
      <c r="G52" s="586"/>
      <c r="H52" s="586"/>
      <c r="I52" s="586"/>
      <c r="J52" s="586"/>
      <c r="K52" s="586"/>
      <c r="L52" s="586"/>
      <c r="M52" s="120"/>
    </row>
    <row r="53" spans="1:13" s="52" customFormat="1" ht="33" customHeight="1">
      <c r="B53" s="125" t="s">
        <v>194</v>
      </c>
      <c r="C53" s="587" t="s">
        <v>198</v>
      </c>
      <c r="D53" s="587"/>
      <c r="E53" s="587"/>
      <c r="F53" s="119" t="s">
        <v>196</v>
      </c>
      <c r="G53" s="586"/>
      <c r="H53" s="586"/>
      <c r="I53" s="586"/>
      <c r="J53" s="586"/>
      <c r="K53" s="586"/>
      <c r="L53" s="586"/>
      <c r="M53" s="120"/>
    </row>
    <row r="54" spans="1:13" s="52" customFormat="1" ht="33" customHeight="1">
      <c r="B54" s="125" t="s">
        <v>194</v>
      </c>
      <c r="C54" s="587" t="s">
        <v>199</v>
      </c>
      <c r="D54" s="587"/>
      <c r="E54" s="587"/>
      <c r="F54" s="119" t="s">
        <v>196</v>
      </c>
      <c r="G54" s="586"/>
      <c r="H54" s="586"/>
      <c r="I54" s="586"/>
      <c r="J54" s="586"/>
      <c r="K54" s="586"/>
      <c r="L54" s="586"/>
      <c r="M54" s="120"/>
    </row>
    <row r="55" spans="1:13" s="52" customFormat="1" ht="33" customHeight="1">
      <c r="B55" s="125" t="s">
        <v>194</v>
      </c>
      <c r="C55" s="587" t="s">
        <v>200</v>
      </c>
      <c r="D55" s="587"/>
      <c r="E55" s="587"/>
      <c r="F55" s="119" t="s">
        <v>196</v>
      </c>
      <c r="G55" s="586"/>
      <c r="H55" s="586"/>
      <c r="I55" s="586"/>
      <c r="J55" s="586"/>
      <c r="K55" s="586"/>
      <c r="L55" s="586"/>
      <c r="M55" s="120"/>
    </row>
    <row r="56" spans="1:13" s="52" customFormat="1" ht="12.95">
      <c r="A56" s="79"/>
      <c r="B56" s="264"/>
      <c r="C56" s="264"/>
      <c r="D56" s="669"/>
      <c r="E56" s="669"/>
      <c r="F56" s="669"/>
      <c r="G56" s="669"/>
      <c r="H56" s="265"/>
      <c r="I56" s="265"/>
      <c r="J56" s="80"/>
      <c r="K56" s="266"/>
      <c r="L56" s="266"/>
    </row>
    <row r="57" spans="1:13" s="52" customFormat="1" ht="16.5">
      <c r="A57" s="6" t="s">
        <v>201</v>
      </c>
      <c r="M57" s="60"/>
    </row>
    <row r="58" spans="1:13" ht="12.95">
      <c r="M58" s="59"/>
    </row>
    <row r="59" spans="1:13" s="52" customFormat="1" ht="33" customHeight="1">
      <c r="B59" s="125" t="s">
        <v>194</v>
      </c>
      <c r="C59" s="580" t="s">
        <v>202</v>
      </c>
      <c r="D59" s="581"/>
      <c r="E59" s="581"/>
      <c r="F59" s="581"/>
      <c r="G59" s="581"/>
      <c r="H59" s="581"/>
      <c r="I59" s="581"/>
      <c r="J59" s="581"/>
      <c r="K59" s="581"/>
      <c r="L59" s="582"/>
      <c r="M59" s="120"/>
    </row>
    <row r="60" spans="1:13" s="52" customFormat="1" ht="33" customHeight="1">
      <c r="B60" s="126" t="s">
        <v>194</v>
      </c>
      <c r="C60" s="580" t="s">
        <v>203</v>
      </c>
      <c r="D60" s="581"/>
      <c r="E60" s="581"/>
      <c r="F60" s="581"/>
      <c r="G60" s="581"/>
      <c r="H60" s="581"/>
      <c r="I60" s="581"/>
      <c r="J60" s="581"/>
      <c r="K60" s="581"/>
      <c r="L60" s="582"/>
      <c r="M60" s="120"/>
    </row>
    <row r="61" spans="1:13" s="52" customFormat="1" ht="33" customHeight="1">
      <c r="B61" s="122"/>
      <c r="C61" s="123" t="s">
        <v>204</v>
      </c>
      <c r="D61" s="123"/>
      <c r="E61" s="583"/>
      <c r="F61" s="584"/>
      <c r="G61" s="584"/>
      <c r="H61" s="584"/>
      <c r="I61" s="584"/>
      <c r="J61" s="584"/>
      <c r="K61" s="584"/>
      <c r="L61" s="585"/>
      <c r="M61" s="120"/>
    </row>
    <row r="62" spans="1:13" s="52" customFormat="1" ht="33" customHeight="1">
      <c r="B62" s="122"/>
      <c r="C62" s="123" t="s">
        <v>205</v>
      </c>
      <c r="D62" s="123"/>
      <c r="E62" s="583"/>
      <c r="F62" s="584"/>
      <c r="G62" s="584"/>
      <c r="H62" s="584"/>
      <c r="I62" s="584"/>
      <c r="J62" s="584"/>
      <c r="K62" s="584"/>
      <c r="L62" s="585"/>
      <c r="M62" s="120"/>
    </row>
    <row r="63" spans="1:13" s="52" customFormat="1" ht="33" customHeight="1">
      <c r="B63" s="124"/>
      <c r="C63" s="123" t="s">
        <v>206</v>
      </c>
      <c r="D63" s="123"/>
      <c r="E63" s="583"/>
      <c r="F63" s="584"/>
      <c r="G63" s="584"/>
      <c r="H63" s="584"/>
      <c r="I63" s="584"/>
      <c r="J63" s="584"/>
      <c r="K63" s="584"/>
      <c r="L63" s="585"/>
      <c r="M63" s="120"/>
    </row>
    <row r="64" spans="1:13" s="52" customFormat="1" ht="12.95">
      <c r="A64" s="49"/>
      <c r="B64" s="49"/>
      <c r="C64" s="49"/>
      <c r="D64" s="49"/>
      <c r="E64" s="49"/>
      <c r="F64" s="49"/>
      <c r="G64" s="49"/>
      <c r="H64" s="49"/>
      <c r="I64" s="49"/>
      <c r="J64" s="49"/>
      <c r="K64" s="49"/>
      <c r="L64" s="49"/>
    </row>
    <row r="65" spans="1:13" s="52" customFormat="1" ht="16.5">
      <c r="A65" s="6" t="s">
        <v>207</v>
      </c>
      <c r="M65" s="60"/>
    </row>
    <row r="66" spans="1:13" ht="12.95">
      <c r="M66" s="59"/>
    </row>
    <row r="67" spans="1:13" s="52" customFormat="1" ht="33" customHeight="1">
      <c r="B67" s="583"/>
      <c r="C67" s="584"/>
      <c r="D67" s="584"/>
      <c r="E67" s="584"/>
      <c r="F67" s="584"/>
      <c r="G67" s="584"/>
      <c r="H67" s="584"/>
      <c r="I67" s="584"/>
      <c r="J67" s="584"/>
      <c r="K67" s="584"/>
      <c r="L67" s="585"/>
      <c r="M67" s="120"/>
    </row>
    <row r="68" spans="1:13" s="52" customFormat="1" ht="16.5">
      <c r="A68" s="88"/>
      <c r="B68" s="52" t="s">
        <v>208</v>
      </c>
      <c r="C68" s="49"/>
      <c r="D68" s="49"/>
      <c r="E68" s="49"/>
      <c r="F68" s="49"/>
      <c r="G68" s="49"/>
      <c r="H68" s="49"/>
      <c r="I68" s="49"/>
      <c r="J68" s="49"/>
      <c r="K68" s="49"/>
      <c r="L68" s="49"/>
    </row>
    <row r="69" spans="1:13" s="52" customFormat="1" ht="12.95">
      <c r="A69" s="100"/>
      <c r="B69" s="100"/>
      <c r="C69" s="100"/>
      <c r="D69" s="100"/>
      <c r="E69" s="100"/>
      <c r="F69" s="100"/>
      <c r="G69" s="100"/>
      <c r="H69" s="100"/>
      <c r="I69" s="100"/>
      <c r="J69" s="100"/>
      <c r="K69" s="100"/>
      <c r="L69" s="100"/>
      <c r="M69" s="100"/>
    </row>
    <row r="70" spans="1:13" s="52" customFormat="1" ht="12.95">
      <c r="A70" s="100"/>
      <c r="B70" s="100"/>
      <c r="C70" s="100"/>
      <c r="D70" s="100"/>
      <c r="E70" s="100"/>
      <c r="F70" s="100"/>
      <c r="G70" s="100"/>
      <c r="H70" s="100"/>
      <c r="I70" s="100"/>
      <c r="J70" s="100"/>
      <c r="K70" s="100"/>
      <c r="L70" s="100"/>
      <c r="M70" s="100"/>
    </row>
    <row r="71" spans="1:13" s="52" customFormat="1" ht="12.95">
      <c r="A71" s="100"/>
      <c r="B71" s="100"/>
      <c r="C71" s="100"/>
      <c r="D71" s="100"/>
      <c r="E71" s="100"/>
      <c r="F71" s="100"/>
      <c r="G71" s="100"/>
      <c r="H71" s="100"/>
      <c r="I71" s="100"/>
      <c r="J71" s="100"/>
      <c r="K71" s="100"/>
      <c r="L71" s="100"/>
      <c r="M71" s="100"/>
    </row>
    <row r="72" spans="1:13" ht="12.95">
      <c r="A72" s="52" t="s">
        <v>124</v>
      </c>
    </row>
    <row r="73" spans="1:13" ht="12.95">
      <c r="A73" s="52" t="s">
        <v>125</v>
      </c>
      <c r="J73" s="49"/>
      <c r="K73" s="49"/>
    </row>
    <row r="74" spans="1:13">
      <c r="J74" s="222" t="str">
        <f>IF(C18&lt;&gt;"",C18,C30)</f>
        <v>BBソフトサービス株式会社</v>
      </c>
      <c r="K74" s="222"/>
      <c r="L74" s="222"/>
      <c r="M74" s="72" t="s">
        <v>90</v>
      </c>
    </row>
  </sheetData>
  <sheetProtection algorithmName="SHA-512" hashValue="i/AHRe5Z5vcoQ8q5D1CTwpv+wmXvpW1cAF0fA1n8cIT3QHTmAqLwIRbW7gQptPmfQLCw/mQIwLjk7X32riu+8g==" saltValue="/gncWrm1vn2BRM26cTEGfw==" spinCount="100000" sheet="1" objects="1" scenarios="1" selectLockedCells="1"/>
  <dataConsolidate/>
  <mergeCells count="68">
    <mergeCell ref="K2:M2"/>
    <mergeCell ref="L3:M3"/>
    <mergeCell ref="L4:M4"/>
    <mergeCell ref="A11:M11"/>
    <mergeCell ref="A12:C12"/>
    <mergeCell ref="D12:G12"/>
    <mergeCell ref="H12:M12"/>
    <mergeCell ref="A13:C13"/>
    <mergeCell ref="H13:M13"/>
    <mergeCell ref="A14:C14"/>
    <mergeCell ref="E14:G14"/>
    <mergeCell ref="H14:J14"/>
    <mergeCell ref="K14:M14"/>
    <mergeCell ref="A17:B17"/>
    <mergeCell ref="C17:K17"/>
    <mergeCell ref="L17:M20"/>
    <mergeCell ref="A18:B18"/>
    <mergeCell ref="C18:K18"/>
    <mergeCell ref="A19:B19"/>
    <mergeCell ref="C19:K19"/>
    <mergeCell ref="A20:B20"/>
    <mergeCell ref="C20:K20"/>
    <mergeCell ref="A21:B21"/>
    <mergeCell ref="C21:E21"/>
    <mergeCell ref="F21:M21"/>
    <mergeCell ref="A22:B22"/>
    <mergeCell ref="D22:E22"/>
    <mergeCell ref="F22:M22"/>
    <mergeCell ref="J35:L35"/>
    <mergeCell ref="C51:E51"/>
    <mergeCell ref="G51:L51"/>
    <mergeCell ref="C52:E52"/>
    <mergeCell ref="A23:B26"/>
    <mergeCell ref="D23:H23"/>
    <mergeCell ref="J23:M23"/>
    <mergeCell ref="D24:H24"/>
    <mergeCell ref="J24:M24"/>
    <mergeCell ref="D25:M25"/>
    <mergeCell ref="D26:H26"/>
    <mergeCell ref="J26:M26"/>
    <mergeCell ref="A30:B30"/>
    <mergeCell ref="C30:M30"/>
    <mergeCell ref="A31:B34"/>
    <mergeCell ref="D31:H31"/>
    <mergeCell ref="J31:M31"/>
    <mergeCell ref="D32:H32"/>
    <mergeCell ref="J32:M32"/>
    <mergeCell ref="D33:M33"/>
    <mergeCell ref="D34:H34"/>
    <mergeCell ref="J34:M34"/>
    <mergeCell ref="G52:L52"/>
    <mergeCell ref="C54:E54"/>
    <mergeCell ref="G54:L54"/>
    <mergeCell ref="C55:E55"/>
    <mergeCell ref="G55:L55"/>
    <mergeCell ref="C53:E53"/>
    <mergeCell ref="G53:L53"/>
    <mergeCell ref="B56:C56"/>
    <mergeCell ref="D56:G56"/>
    <mergeCell ref="H56:I56"/>
    <mergeCell ref="K56:L56"/>
    <mergeCell ref="J74:L74"/>
    <mergeCell ref="C59:L59"/>
    <mergeCell ref="C60:L60"/>
    <mergeCell ref="E61:L61"/>
    <mergeCell ref="E62:L62"/>
    <mergeCell ref="E63:L63"/>
    <mergeCell ref="B67:L67"/>
  </mergeCells>
  <phoneticPr fontId="2"/>
  <conditionalFormatting sqref="B51">
    <cfRule type="cellIs" dxfId="30" priority="9" operator="equal">
      <formula>"選択してください"</formula>
    </cfRule>
  </conditionalFormatting>
  <conditionalFormatting sqref="K14">
    <cfRule type="cellIs" dxfId="29" priority="8" operator="equal">
      <formula>"選択してください"</formula>
    </cfRule>
  </conditionalFormatting>
  <conditionalFormatting sqref="D12">
    <cfRule type="cellIs" dxfId="28" priority="7" operator="equal">
      <formula>"選択してください"</formula>
    </cfRule>
  </conditionalFormatting>
  <conditionalFormatting sqref="B52">
    <cfRule type="cellIs" dxfId="27" priority="6" operator="equal">
      <formula>"選択してください"</formula>
    </cfRule>
  </conditionalFormatting>
  <conditionalFormatting sqref="B53">
    <cfRule type="cellIs" dxfId="26" priority="5" operator="equal">
      <formula>"選択してください"</formula>
    </cfRule>
  </conditionalFormatting>
  <conditionalFormatting sqref="B54">
    <cfRule type="cellIs" dxfId="25" priority="4" operator="equal">
      <formula>"選択してください"</formula>
    </cfRule>
  </conditionalFormatting>
  <conditionalFormatting sqref="B55">
    <cfRule type="cellIs" dxfId="24" priority="3" operator="equal">
      <formula>"選択してください"</formula>
    </cfRule>
  </conditionalFormatting>
  <conditionalFormatting sqref="B59">
    <cfRule type="cellIs" dxfId="23" priority="2" operator="equal">
      <formula>"選択してください"</formula>
    </cfRule>
  </conditionalFormatting>
  <conditionalFormatting sqref="B60">
    <cfRule type="cellIs" dxfId="22" priority="1" operator="equal">
      <formula>"選択してください"</formula>
    </cfRule>
  </conditionalFormatting>
  <dataValidations count="3">
    <dataValidation type="list" errorStyle="information" allowBlank="1" showInputMessage="1" showErrorMessage="1" sqref="B51:B55 B59:B60" xr:uid="{00000000-0002-0000-0B00-000000000000}">
      <formula1>"□,■"</formula1>
    </dataValidation>
    <dataValidation type="list" allowBlank="1" showInputMessage="1" showErrorMessage="1" sqref="D12:G12" xr:uid="{00000000-0002-0000-0B00-000001000000}">
      <formula1>"選択してください,desknet'sクラウドを全解約する,ChatLuckクラウドを全解約する,両クラウドを全解約する"</formula1>
    </dataValidation>
    <dataValidation type="list" errorStyle="information" allowBlank="1" showInputMessage="1" showErrorMessage="1" sqref="K14" xr:uid="{00000000-0002-0000-0B00-000002000000}">
      <formula1>"選択してください,エンドユーザ様,エンドユーザ様へ販売されるパートナー様,両方"</formula1>
    </dataValidation>
  </dataValidations>
  <printOptions horizontalCentered="1" verticalCentered="1"/>
  <pageMargins left="0.23622047244094491" right="0.23622047244094491" top="0.19685039370078741" bottom="0.19685039370078741" header="0.31496062992125984" footer="0.31496062992125984"/>
  <pageSetup paperSize="9" scale="69" fitToHeight="0" orientation="portrait" r:id="rId1"/>
  <headerFooter alignWithMargins="0">
    <oddFooter>&amp;C&amp;P/&amp;N</oddFooter>
  </headerFooter>
  <rowBreaks count="1" manualBreakCount="1">
    <brk id="3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9">
    <tabColor theme="0"/>
  </sheetPr>
  <dimension ref="A1:W74"/>
  <sheetViews>
    <sheetView showGridLines="0" view="pageBreakPreview" zoomScale="55" zoomScaleNormal="85" zoomScaleSheetLayoutView="55" workbookViewId="0">
      <selection activeCell="S3" sqref="S3"/>
    </sheetView>
  </sheetViews>
  <sheetFormatPr defaultColWidth="9" defaultRowHeight="12.95"/>
  <cols>
    <col min="1" max="8" width="9" style="52"/>
    <col min="9" max="17" width="9.625" style="49" customWidth="1"/>
    <col min="18" max="19" width="9.625" style="50" customWidth="1"/>
    <col min="20" max="21" width="9.625" style="49" customWidth="1"/>
    <col min="22" max="16384" width="9" style="49"/>
  </cols>
  <sheetData>
    <row r="1" spans="9:21">
      <c r="U1" s="51" t="s">
        <v>172</v>
      </c>
    </row>
    <row r="2" spans="9:21" ht="15" customHeight="1">
      <c r="S2" s="150" t="s">
        <v>0</v>
      </c>
      <c r="T2" s="150"/>
      <c r="U2" s="150"/>
    </row>
    <row r="3" spans="9:21" s="52" customFormat="1" ht="14.45" customHeight="1">
      <c r="R3" s="53"/>
      <c r="S3" s="54" t="s">
        <v>46</v>
      </c>
      <c r="T3" s="410" t="s">
        <v>47</v>
      </c>
      <c r="U3" s="410"/>
    </row>
    <row r="4" spans="9:21" s="52" customFormat="1" ht="16.899999999999999" customHeight="1">
      <c r="R4" s="53"/>
      <c r="S4" s="113"/>
      <c r="T4" s="602"/>
      <c r="U4" s="602"/>
    </row>
    <row r="5" spans="9:21" s="52" customFormat="1">
      <c r="R5" s="53"/>
      <c r="S5" s="55"/>
      <c r="T5" s="56"/>
      <c r="U5" s="57"/>
    </row>
    <row r="6" spans="9:21" s="52" customFormat="1">
      <c r="R6" s="53"/>
      <c r="S6" s="55"/>
      <c r="T6" s="56"/>
      <c r="U6" s="57" t="s">
        <v>183</v>
      </c>
    </row>
    <row r="7" spans="9:21" s="52" customFormat="1">
      <c r="R7" s="53"/>
      <c r="S7" s="55"/>
      <c r="T7" s="56"/>
      <c r="U7" s="57"/>
    </row>
    <row r="8" spans="9:21" ht="12" customHeight="1"/>
    <row r="9" spans="9:21" ht="12" customHeight="1"/>
    <row r="10" spans="9:21" ht="12" customHeight="1"/>
    <row r="11" spans="9:21" ht="12" customHeight="1" thickBot="1">
      <c r="I11" s="169"/>
      <c r="J11" s="169"/>
      <c r="K11" s="169"/>
      <c r="L11" s="169"/>
      <c r="M11" s="169"/>
      <c r="N11" s="169"/>
      <c r="O11" s="169"/>
      <c r="P11" s="169"/>
      <c r="Q11" s="169"/>
      <c r="R11" s="169"/>
      <c r="S11" s="169"/>
      <c r="T11" s="169"/>
      <c r="U11" s="169"/>
    </row>
    <row r="12" spans="9:21" ht="75" customHeight="1" thickTop="1">
      <c r="I12" s="195" t="s">
        <v>184</v>
      </c>
      <c r="J12" s="196"/>
      <c r="K12" s="196"/>
      <c r="L12" s="618" t="s">
        <v>209</v>
      </c>
      <c r="M12" s="619"/>
      <c r="N12" s="619"/>
      <c r="O12" s="620"/>
      <c r="P12" s="606" t="s">
        <v>210</v>
      </c>
      <c r="Q12" s="606"/>
      <c r="R12" s="606"/>
      <c r="S12" s="606"/>
      <c r="T12" s="606"/>
      <c r="U12" s="607"/>
    </row>
    <row r="13" spans="9:21" ht="39.75" customHeight="1">
      <c r="I13" s="598" t="s">
        <v>186</v>
      </c>
      <c r="J13" s="599"/>
      <c r="K13" s="599"/>
      <c r="L13" s="114"/>
      <c r="M13" s="115" t="s">
        <v>187</v>
      </c>
      <c r="N13" s="116"/>
      <c r="O13" s="117" t="s">
        <v>188</v>
      </c>
      <c r="P13" s="600" t="s">
        <v>189</v>
      </c>
      <c r="Q13" s="600"/>
      <c r="R13" s="600"/>
      <c r="S13" s="600"/>
      <c r="T13" s="600"/>
      <c r="U13" s="601"/>
    </row>
    <row r="14" spans="9:21" ht="39" customHeight="1" thickBot="1">
      <c r="I14" s="416" t="s">
        <v>128</v>
      </c>
      <c r="J14" s="417"/>
      <c r="K14" s="417"/>
      <c r="L14" s="89" t="s">
        <v>129</v>
      </c>
      <c r="M14" s="549"/>
      <c r="N14" s="549"/>
      <c r="O14" s="549"/>
      <c r="P14" s="417" t="s">
        <v>190</v>
      </c>
      <c r="Q14" s="417"/>
      <c r="R14" s="417"/>
      <c r="S14" s="550" t="s">
        <v>78</v>
      </c>
      <c r="T14" s="550"/>
      <c r="U14" s="551"/>
    </row>
    <row r="15" spans="9:21" ht="12" customHeight="1" thickTop="1"/>
    <row r="16" spans="9:21" s="52" customFormat="1" ht="24" customHeight="1" thickBot="1">
      <c r="I16" s="6" t="s">
        <v>52</v>
      </c>
      <c r="J16" s="7"/>
      <c r="K16" s="7"/>
      <c r="L16" s="7"/>
      <c r="M16" s="7"/>
      <c r="N16" s="7"/>
      <c r="O16" s="7"/>
      <c r="P16" s="7"/>
      <c r="Q16" s="7"/>
      <c r="R16" s="7"/>
      <c r="S16" s="58"/>
      <c r="T16" s="58"/>
      <c r="U16" s="59"/>
    </row>
    <row r="17" spans="1:23" s="60" customFormat="1" ht="14.25" customHeight="1" thickTop="1">
      <c r="A17" s="52"/>
      <c r="B17" s="52"/>
      <c r="C17" s="52"/>
      <c r="D17" s="52"/>
      <c r="E17" s="52"/>
      <c r="F17" s="52"/>
      <c r="G17" s="52"/>
      <c r="H17" s="52"/>
      <c r="I17" s="170" t="s">
        <v>53</v>
      </c>
      <c r="J17" s="171"/>
      <c r="K17" s="395"/>
      <c r="L17" s="396"/>
      <c r="M17" s="396"/>
      <c r="N17" s="396"/>
      <c r="O17" s="396"/>
      <c r="P17" s="396"/>
      <c r="Q17" s="396"/>
      <c r="R17" s="396"/>
      <c r="S17" s="396"/>
      <c r="T17" s="612" t="s">
        <v>191</v>
      </c>
      <c r="U17" s="613"/>
      <c r="V17" s="52"/>
      <c r="W17" s="52"/>
    </row>
    <row r="18" spans="1:23" s="60" customFormat="1" ht="36.75" customHeight="1">
      <c r="A18" s="52"/>
      <c r="B18" s="52"/>
      <c r="C18" s="52"/>
      <c r="D18" s="52"/>
      <c r="E18" s="52"/>
      <c r="F18" s="52"/>
      <c r="G18" s="52"/>
      <c r="H18" s="52"/>
      <c r="I18" s="566" t="s">
        <v>54</v>
      </c>
      <c r="J18" s="567"/>
      <c r="K18" s="398"/>
      <c r="L18" s="399"/>
      <c r="M18" s="399"/>
      <c r="N18" s="399"/>
      <c r="O18" s="399"/>
      <c r="P18" s="399"/>
      <c r="Q18" s="399"/>
      <c r="R18" s="399"/>
      <c r="S18" s="399"/>
      <c r="T18" s="614"/>
      <c r="U18" s="615"/>
      <c r="V18" s="52"/>
    </row>
    <row r="19" spans="1:23" s="60" customFormat="1" ht="14.25" customHeight="1">
      <c r="A19" s="52"/>
      <c r="B19" s="52"/>
      <c r="C19" s="52"/>
      <c r="D19" s="52"/>
      <c r="E19" s="52"/>
      <c r="F19" s="52"/>
      <c r="G19" s="52"/>
      <c r="H19" s="52"/>
      <c r="I19" s="157" t="s">
        <v>53</v>
      </c>
      <c r="J19" s="158"/>
      <c r="K19" s="411"/>
      <c r="L19" s="412"/>
      <c r="M19" s="412"/>
      <c r="N19" s="412"/>
      <c r="O19" s="412"/>
      <c r="P19" s="412"/>
      <c r="Q19" s="412"/>
      <c r="R19" s="412"/>
      <c r="S19" s="617"/>
      <c r="T19" s="614"/>
      <c r="U19" s="615"/>
      <c r="V19" s="52"/>
      <c r="W19" s="52"/>
    </row>
    <row r="20" spans="1:23" s="60" customFormat="1" ht="36.75" customHeight="1">
      <c r="A20" s="52"/>
      <c r="B20" s="52"/>
      <c r="C20" s="52"/>
      <c r="D20" s="52"/>
      <c r="E20" s="52"/>
      <c r="F20" s="52"/>
      <c r="G20" s="52"/>
      <c r="H20" s="52"/>
      <c r="I20" s="568" t="s">
        <v>55</v>
      </c>
      <c r="J20" s="569"/>
      <c r="K20" s="398"/>
      <c r="L20" s="399"/>
      <c r="M20" s="399"/>
      <c r="N20" s="399"/>
      <c r="O20" s="399"/>
      <c r="P20" s="399"/>
      <c r="Q20" s="399"/>
      <c r="R20" s="399"/>
      <c r="S20" s="400"/>
      <c r="T20" s="538"/>
      <c r="U20" s="616"/>
      <c r="V20" s="52"/>
      <c r="W20" s="52"/>
    </row>
    <row r="21" spans="1:23" s="52" customFormat="1" ht="14.25" customHeight="1">
      <c r="I21" s="157" t="s">
        <v>53</v>
      </c>
      <c r="J21" s="158"/>
      <c r="K21" s="406"/>
      <c r="L21" s="407"/>
      <c r="M21" s="408"/>
      <c r="N21" s="609"/>
      <c r="O21" s="610"/>
      <c r="P21" s="610"/>
      <c r="Q21" s="610"/>
      <c r="R21" s="610"/>
      <c r="S21" s="610"/>
      <c r="T21" s="610"/>
      <c r="U21" s="611"/>
    </row>
    <row r="22" spans="1:23" s="52" customFormat="1" ht="39.75" customHeight="1">
      <c r="I22" s="152" t="s">
        <v>56</v>
      </c>
      <c r="J22" s="188"/>
      <c r="K22" s="61" t="s">
        <v>57</v>
      </c>
      <c r="L22" s="407"/>
      <c r="M22" s="408"/>
      <c r="N22" s="253"/>
      <c r="O22" s="254"/>
      <c r="P22" s="254"/>
      <c r="Q22" s="254"/>
      <c r="R22" s="254"/>
      <c r="S22" s="254"/>
      <c r="T22" s="254"/>
      <c r="U22" s="409"/>
    </row>
    <row r="23" spans="1:23" s="60" customFormat="1" ht="14.25" customHeight="1">
      <c r="A23" s="52"/>
      <c r="B23" s="52"/>
      <c r="C23" s="52"/>
      <c r="D23" s="52"/>
      <c r="E23" s="52"/>
      <c r="F23" s="52"/>
      <c r="G23" s="52"/>
      <c r="H23" s="52"/>
      <c r="I23" s="152" t="s">
        <v>58</v>
      </c>
      <c r="J23" s="188"/>
      <c r="K23" s="62" t="s">
        <v>53</v>
      </c>
      <c r="L23" s="398"/>
      <c r="M23" s="399"/>
      <c r="N23" s="399"/>
      <c r="O23" s="399"/>
      <c r="P23" s="400"/>
      <c r="Q23" s="62" t="s">
        <v>53</v>
      </c>
      <c r="R23" s="398"/>
      <c r="S23" s="399"/>
      <c r="T23" s="399"/>
      <c r="U23" s="401"/>
      <c r="V23" s="52"/>
      <c r="W23" s="52"/>
    </row>
    <row r="24" spans="1:23" s="60" customFormat="1" ht="36.75" customHeight="1">
      <c r="A24" s="52"/>
      <c r="B24" s="52"/>
      <c r="C24" s="52"/>
      <c r="D24" s="52"/>
      <c r="E24" s="52"/>
      <c r="F24" s="52"/>
      <c r="G24" s="52"/>
      <c r="H24" s="52"/>
      <c r="I24" s="162"/>
      <c r="J24" s="163"/>
      <c r="K24" s="63" t="s">
        <v>59</v>
      </c>
      <c r="L24" s="253"/>
      <c r="M24" s="254"/>
      <c r="N24" s="254"/>
      <c r="O24" s="254"/>
      <c r="P24" s="402"/>
      <c r="Q24" s="64" t="s">
        <v>60</v>
      </c>
      <c r="R24" s="398"/>
      <c r="S24" s="399"/>
      <c r="T24" s="399"/>
      <c r="U24" s="401"/>
      <c r="V24" s="52"/>
      <c r="W24" s="52"/>
    </row>
    <row r="25" spans="1:23" s="60" customFormat="1" ht="36.75" customHeight="1">
      <c r="A25" s="52"/>
      <c r="B25" s="52"/>
      <c r="C25" s="52"/>
      <c r="D25" s="52"/>
      <c r="E25" s="52"/>
      <c r="F25" s="52"/>
      <c r="G25" s="52"/>
      <c r="H25" s="52"/>
      <c r="I25" s="162"/>
      <c r="J25" s="163"/>
      <c r="K25" s="65" t="s">
        <v>61</v>
      </c>
      <c r="L25" s="398"/>
      <c r="M25" s="399"/>
      <c r="N25" s="399"/>
      <c r="O25" s="399"/>
      <c r="P25" s="399"/>
      <c r="Q25" s="399"/>
      <c r="R25" s="399"/>
      <c r="S25" s="399"/>
      <c r="T25" s="399"/>
      <c r="U25" s="401"/>
      <c r="V25" s="52"/>
      <c r="W25" s="52"/>
    </row>
    <row r="26" spans="1:23" s="60" customFormat="1" ht="36.75" customHeight="1" thickBot="1">
      <c r="A26" s="52"/>
      <c r="B26" s="52"/>
      <c r="C26" s="52"/>
      <c r="D26" s="52"/>
      <c r="E26" s="52"/>
      <c r="F26" s="52"/>
      <c r="G26" s="52"/>
      <c r="H26" s="52"/>
      <c r="I26" s="189"/>
      <c r="J26" s="190"/>
      <c r="K26" s="66" t="s">
        <v>62</v>
      </c>
      <c r="L26" s="576"/>
      <c r="M26" s="577"/>
      <c r="N26" s="577"/>
      <c r="O26" s="577"/>
      <c r="P26" s="578"/>
      <c r="Q26" s="67" t="s">
        <v>63</v>
      </c>
      <c r="R26" s="576" t="s">
        <v>64</v>
      </c>
      <c r="S26" s="577"/>
      <c r="T26" s="577"/>
      <c r="U26" s="579"/>
      <c r="V26" s="52"/>
      <c r="W26" s="52"/>
    </row>
    <row r="27" spans="1:23" ht="13.5" thickTop="1"/>
    <row r="29" spans="1:23" ht="14.45" customHeight="1" thickBot="1">
      <c r="I29" s="6" t="s">
        <v>65</v>
      </c>
    </row>
    <row r="30" spans="1:23" s="60" customFormat="1" ht="36.75" customHeight="1" thickTop="1">
      <c r="A30" s="52"/>
      <c r="B30" s="52"/>
      <c r="C30" s="52"/>
      <c r="D30" s="52"/>
      <c r="E30" s="52"/>
      <c r="F30" s="52"/>
      <c r="G30" s="52"/>
      <c r="H30" s="52"/>
      <c r="I30" s="574" t="s">
        <v>54</v>
      </c>
      <c r="J30" s="575"/>
      <c r="K30" s="395"/>
      <c r="L30" s="396"/>
      <c r="M30" s="396"/>
      <c r="N30" s="396"/>
      <c r="O30" s="396"/>
      <c r="P30" s="396"/>
      <c r="Q30" s="396"/>
      <c r="R30" s="396"/>
      <c r="S30" s="396"/>
      <c r="T30" s="396"/>
      <c r="U30" s="397"/>
      <c r="V30" s="52"/>
    </row>
    <row r="31" spans="1:23" s="60" customFormat="1" ht="14.25" customHeight="1">
      <c r="A31" s="52"/>
      <c r="B31" s="52"/>
      <c r="C31" s="52"/>
      <c r="D31" s="52"/>
      <c r="E31" s="52"/>
      <c r="F31" s="52"/>
      <c r="G31" s="52"/>
      <c r="H31" s="52"/>
      <c r="I31" s="152" t="s">
        <v>58</v>
      </c>
      <c r="J31" s="188"/>
      <c r="K31" s="62" t="s">
        <v>53</v>
      </c>
      <c r="L31" s="398"/>
      <c r="M31" s="399"/>
      <c r="N31" s="399"/>
      <c r="O31" s="399"/>
      <c r="P31" s="400"/>
      <c r="Q31" s="62" t="s">
        <v>53</v>
      </c>
      <c r="R31" s="398"/>
      <c r="S31" s="399"/>
      <c r="T31" s="399"/>
      <c r="U31" s="401"/>
      <c r="V31" s="52"/>
      <c r="W31" s="52"/>
    </row>
    <row r="32" spans="1:23" s="60" customFormat="1" ht="36.75" customHeight="1">
      <c r="A32" s="52"/>
      <c r="B32" s="52"/>
      <c r="C32" s="52"/>
      <c r="D32" s="52"/>
      <c r="E32" s="52"/>
      <c r="F32" s="52"/>
      <c r="G32" s="52"/>
      <c r="H32" s="52"/>
      <c r="I32" s="162"/>
      <c r="J32" s="163"/>
      <c r="K32" s="68" t="s">
        <v>69</v>
      </c>
      <c r="L32" s="253"/>
      <c r="M32" s="254"/>
      <c r="N32" s="254"/>
      <c r="O32" s="254"/>
      <c r="P32" s="402"/>
      <c r="Q32" s="64" t="s">
        <v>60</v>
      </c>
      <c r="R32" s="398"/>
      <c r="S32" s="399"/>
      <c r="T32" s="399"/>
      <c r="U32" s="401"/>
      <c r="V32" s="52"/>
      <c r="W32" s="52"/>
    </row>
    <row r="33" spans="1:23" s="60" customFormat="1" ht="36.75" customHeight="1">
      <c r="A33" s="52"/>
      <c r="B33" s="52"/>
      <c r="C33" s="52"/>
      <c r="D33" s="52"/>
      <c r="E33" s="52"/>
      <c r="F33" s="52"/>
      <c r="G33" s="52"/>
      <c r="H33" s="52"/>
      <c r="I33" s="162"/>
      <c r="J33" s="163"/>
      <c r="K33" s="65" t="s">
        <v>61</v>
      </c>
      <c r="L33" s="398"/>
      <c r="M33" s="399"/>
      <c r="N33" s="399"/>
      <c r="O33" s="399"/>
      <c r="P33" s="399"/>
      <c r="Q33" s="399"/>
      <c r="R33" s="399"/>
      <c r="S33" s="399"/>
      <c r="T33" s="399"/>
      <c r="U33" s="401"/>
      <c r="V33" s="52"/>
      <c r="W33" s="52"/>
    </row>
    <row r="34" spans="1:23" s="60" customFormat="1" ht="36.75" customHeight="1" thickBot="1">
      <c r="A34" s="52"/>
      <c r="B34" s="52"/>
      <c r="C34" s="52"/>
      <c r="D34" s="52"/>
      <c r="E34" s="52"/>
      <c r="F34" s="52"/>
      <c r="G34" s="52"/>
      <c r="H34" s="52"/>
      <c r="I34" s="189"/>
      <c r="J34" s="190"/>
      <c r="K34" s="66" t="s">
        <v>62</v>
      </c>
      <c r="L34" s="576"/>
      <c r="M34" s="577"/>
      <c r="N34" s="577"/>
      <c r="O34" s="577"/>
      <c r="P34" s="578"/>
      <c r="Q34" s="67" t="s">
        <v>63</v>
      </c>
      <c r="R34" s="576" t="s">
        <v>64</v>
      </c>
      <c r="S34" s="577"/>
      <c r="T34" s="577"/>
      <c r="U34" s="579"/>
      <c r="V34" s="52"/>
      <c r="W34" s="52"/>
    </row>
    <row r="35" spans="1:23" ht="13.15" customHeight="1" thickTop="1">
      <c r="R35" s="222">
        <f>IF(K18&lt;&gt;"",K18,K30)</f>
        <v>0</v>
      </c>
      <c r="S35" s="222"/>
      <c r="T35" s="222"/>
      <c r="U35" s="72" t="s">
        <v>90</v>
      </c>
    </row>
    <row r="36" spans="1:23" ht="13.15" customHeight="1"/>
    <row r="37" spans="1:23" ht="13.15" customHeight="1">
      <c r="R37" s="49"/>
      <c r="S37" s="49"/>
    </row>
    <row r="38" spans="1:23" ht="13.15" customHeight="1">
      <c r="R38" s="73"/>
      <c r="S38" s="73"/>
      <c r="T38" s="73"/>
      <c r="U38" s="72"/>
    </row>
    <row r="39" spans="1:23" ht="13.15" customHeight="1">
      <c r="R39" s="73"/>
      <c r="S39" s="73"/>
      <c r="T39" s="73"/>
      <c r="U39" s="72"/>
    </row>
    <row r="40" spans="1:23" ht="13.15" customHeight="1">
      <c r="U40" s="59" t="s">
        <v>176</v>
      </c>
    </row>
    <row r="41" spans="1:23" ht="13.15" customHeight="1">
      <c r="U41" s="59"/>
    </row>
    <row r="42" spans="1:23" ht="13.15" customHeight="1">
      <c r="U42" s="59"/>
    </row>
    <row r="43" spans="1:23" ht="13.15" customHeight="1"/>
    <row r="44" spans="1:23" ht="13.15" customHeight="1"/>
    <row r="45" spans="1:23" ht="13.15" customHeight="1"/>
    <row r="46" spans="1:23" ht="13.15" customHeight="1"/>
    <row r="47" spans="1:23" ht="20.45" customHeight="1">
      <c r="I47" s="6" t="s">
        <v>192</v>
      </c>
      <c r="L47" s="52"/>
    </row>
    <row r="48" spans="1:23">
      <c r="U48" s="59"/>
    </row>
    <row r="49" spans="9:21" s="52" customFormat="1" ht="16.5">
      <c r="I49" s="6" t="s">
        <v>193</v>
      </c>
      <c r="U49" s="60"/>
    </row>
    <row r="50" spans="9:21">
      <c r="U50" s="59"/>
    </row>
    <row r="51" spans="9:21" s="52" customFormat="1" ht="33" customHeight="1">
      <c r="J51" s="118" t="s">
        <v>194</v>
      </c>
      <c r="K51" s="587" t="s">
        <v>195</v>
      </c>
      <c r="L51" s="587"/>
      <c r="M51" s="587"/>
      <c r="N51" s="119" t="s">
        <v>196</v>
      </c>
      <c r="O51" s="608"/>
      <c r="P51" s="608"/>
      <c r="Q51" s="608"/>
      <c r="R51" s="608"/>
      <c r="S51" s="608"/>
      <c r="T51" s="608"/>
      <c r="U51" s="120"/>
    </row>
    <row r="52" spans="9:21" s="52" customFormat="1" ht="33" customHeight="1">
      <c r="J52" s="118" t="s">
        <v>194</v>
      </c>
      <c r="K52" s="587" t="s">
        <v>197</v>
      </c>
      <c r="L52" s="587"/>
      <c r="M52" s="587"/>
      <c r="N52" s="119" t="s">
        <v>196</v>
      </c>
      <c r="O52" s="608"/>
      <c r="P52" s="608"/>
      <c r="Q52" s="608"/>
      <c r="R52" s="608"/>
      <c r="S52" s="608"/>
      <c r="T52" s="608"/>
      <c r="U52" s="120"/>
    </row>
    <row r="53" spans="9:21" s="52" customFormat="1" ht="33" customHeight="1">
      <c r="J53" s="118" t="s">
        <v>194</v>
      </c>
      <c r="K53" s="587" t="s">
        <v>198</v>
      </c>
      <c r="L53" s="587"/>
      <c r="M53" s="587"/>
      <c r="N53" s="119" t="s">
        <v>196</v>
      </c>
      <c r="O53" s="608"/>
      <c r="P53" s="608"/>
      <c r="Q53" s="608"/>
      <c r="R53" s="608"/>
      <c r="S53" s="608"/>
      <c r="T53" s="608"/>
      <c r="U53" s="120"/>
    </row>
    <row r="54" spans="9:21" s="52" customFormat="1" ht="33" customHeight="1">
      <c r="J54" s="118" t="s">
        <v>194</v>
      </c>
      <c r="K54" s="587" t="s">
        <v>199</v>
      </c>
      <c r="L54" s="587"/>
      <c r="M54" s="587"/>
      <c r="N54" s="119" t="s">
        <v>196</v>
      </c>
      <c r="O54" s="608"/>
      <c r="P54" s="608"/>
      <c r="Q54" s="608"/>
      <c r="R54" s="608"/>
      <c r="S54" s="608"/>
      <c r="T54" s="608"/>
      <c r="U54" s="120"/>
    </row>
    <row r="55" spans="9:21" s="52" customFormat="1" ht="33" customHeight="1">
      <c r="J55" s="118" t="s">
        <v>194</v>
      </c>
      <c r="K55" s="587" t="s">
        <v>200</v>
      </c>
      <c r="L55" s="587"/>
      <c r="M55" s="587"/>
      <c r="N55" s="119" t="s">
        <v>196</v>
      </c>
      <c r="O55" s="608"/>
      <c r="P55" s="608"/>
      <c r="Q55" s="608"/>
      <c r="R55" s="608"/>
      <c r="S55" s="608"/>
      <c r="T55" s="608"/>
      <c r="U55" s="120"/>
    </row>
    <row r="56" spans="9:21" s="52" customFormat="1">
      <c r="I56" s="79"/>
      <c r="J56" s="264"/>
      <c r="K56" s="264"/>
      <c r="L56" s="669"/>
      <c r="M56" s="669"/>
      <c r="N56" s="669"/>
      <c r="O56" s="669"/>
      <c r="P56" s="265"/>
      <c r="Q56" s="265"/>
      <c r="R56" s="80"/>
      <c r="S56" s="266"/>
      <c r="T56" s="266"/>
    </row>
    <row r="57" spans="9:21" s="52" customFormat="1" ht="16.5">
      <c r="I57" s="6" t="s">
        <v>201</v>
      </c>
      <c r="U57" s="60"/>
    </row>
    <row r="58" spans="9:21">
      <c r="U58" s="59"/>
    </row>
    <row r="59" spans="9:21" s="52" customFormat="1" ht="33" customHeight="1">
      <c r="J59" s="118" t="s">
        <v>194</v>
      </c>
      <c r="K59" s="580" t="s">
        <v>202</v>
      </c>
      <c r="L59" s="581"/>
      <c r="M59" s="581"/>
      <c r="N59" s="581"/>
      <c r="O59" s="581"/>
      <c r="P59" s="581"/>
      <c r="Q59" s="581"/>
      <c r="R59" s="581"/>
      <c r="S59" s="581"/>
      <c r="T59" s="582"/>
      <c r="U59" s="120"/>
    </row>
    <row r="60" spans="9:21" s="52" customFormat="1" ht="33" customHeight="1">
      <c r="J60" s="121" t="s">
        <v>194</v>
      </c>
      <c r="K60" s="580" t="s">
        <v>203</v>
      </c>
      <c r="L60" s="581"/>
      <c r="M60" s="581"/>
      <c r="N60" s="581"/>
      <c r="O60" s="581"/>
      <c r="P60" s="581"/>
      <c r="Q60" s="581"/>
      <c r="R60" s="581"/>
      <c r="S60" s="581"/>
      <c r="T60" s="582"/>
      <c r="U60" s="120"/>
    </row>
    <row r="61" spans="9:21" s="52" customFormat="1" ht="33" customHeight="1">
      <c r="J61" s="122"/>
      <c r="K61" s="123" t="s">
        <v>204</v>
      </c>
      <c r="L61" s="123"/>
      <c r="M61" s="580"/>
      <c r="N61" s="581"/>
      <c r="O61" s="581"/>
      <c r="P61" s="581"/>
      <c r="Q61" s="581"/>
      <c r="R61" s="581"/>
      <c r="S61" s="581"/>
      <c r="T61" s="582"/>
      <c r="U61" s="120"/>
    </row>
    <row r="62" spans="9:21" s="52" customFormat="1" ht="33" customHeight="1">
      <c r="J62" s="122"/>
      <c r="K62" s="123" t="s">
        <v>205</v>
      </c>
      <c r="L62" s="123"/>
      <c r="M62" s="580"/>
      <c r="N62" s="581"/>
      <c r="O62" s="581"/>
      <c r="P62" s="581"/>
      <c r="Q62" s="581"/>
      <c r="R62" s="581"/>
      <c r="S62" s="581"/>
      <c r="T62" s="582"/>
      <c r="U62" s="120"/>
    </row>
    <row r="63" spans="9:21" s="52" customFormat="1" ht="33" customHeight="1">
      <c r="J63" s="124"/>
      <c r="K63" s="123" t="s">
        <v>206</v>
      </c>
      <c r="L63" s="123"/>
      <c r="M63" s="580"/>
      <c r="N63" s="581"/>
      <c r="O63" s="581"/>
      <c r="P63" s="581"/>
      <c r="Q63" s="581"/>
      <c r="R63" s="581"/>
      <c r="S63" s="581"/>
      <c r="T63" s="582"/>
      <c r="U63" s="120"/>
    </row>
    <row r="64" spans="9:21" s="52" customFormat="1">
      <c r="I64" s="49"/>
      <c r="J64" s="49"/>
      <c r="K64" s="49"/>
      <c r="L64" s="49"/>
      <c r="M64" s="49"/>
      <c r="N64" s="49"/>
      <c r="O64" s="49"/>
      <c r="P64" s="49"/>
      <c r="Q64" s="49"/>
      <c r="R64" s="49"/>
      <c r="S64" s="49"/>
      <c r="T64" s="49"/>
    </row>
    <row r="65" spans="9:21" s="52" customFormat="1" ht="16.5">
      <c r="I65" s="6" t="s">
        <v>207</v>
      </c>
      <c r="U65" s="60"/>
    </row>
    <row r="66" spans="9:21">
      <c r="U66" s="59"/>
    </row>
    <row r="67" spans="9:21" s="52" customFormat="1" ht="33" customHeight="1">
      <c r="J67" s="580"/>
      <c r="K67" s="581"/>
      <c r="L67" s="581"/>
      <c r="M67" s="581"/>
      <c r="N67" s="581"/>
      <c r="O67" s="581"/>
      <c r="P67" s="581"/>
      <c r="Q67" s="581"/>
      <c r="R67" s="581"/>
      <c r="S67" s="581"/>
      <c r="T67" s="582"/>
      <c r="U67" s="120"/>
    </row>
    <row r="68" spans="9:21" s="52" customFormat="1" ht="16.5">
      <c r="I68" s="88"/>
      <c r="J68" s="52" t="s">
        <v>208</v>
      </c>
      <c r="K68" s="49"/>
      <c r="L68" s="49"/>
      <c r="M68" s="49"/>
      <c r="N68" s="49"/>
      <c r="O68" s="49"/>
      <c r="P68" s="49"/>
      <c r="Q68" s="49"/>
      <c r="R68" s="49"/>
      <c r="S68" s="49"/>
      <c r="T68" s="49"/>
    </row>
    <row r="69" spans="9:21" s="52" customFormat="1">
      <c r="I69" s="100"/>
      <c r="J69" s="100"/>
      <c r="K69" s="100"/>
      <c r="L69" s="100"/>
      <c r="M69" s="100"/>
      <c r="N69" s="100"/>
      <c r="O69" s="100"/>
      <c r="P69" s="100"/>
      <c r="Q69" s="100"/>
      <c r="R69" s="100"/>
      <c r="S69" s="100"/>
      <c r="T69" s="100"/>
      <c r="U69" s="100"/>
    </row>
    <row r="70" spans="9:21" s="52" customFormat="1">
      <c r="I70" s="100"/>
      <c r="J70" s="100"/>
      <c r="K70" s="100"/>
      <c r="L70" s="100"/>
      <c r="M70" s="100"/>
      <c r="N70" s="100"/>
      <c r="O70" s="100"/>
      <c r="P70" s="100"/>
      <c r="Q70" s="100"/>
      <c r="R70" s="100"/>
      <c r="S70" s="100"/>
      <c r="T70" s="100"/>
      <c r="U70" s="100"/>
    </row>
    <row r="71" spans="9:21" s="52" customFormat="1">
      <c r="I71" s="100"/>
      <c r="J71" s="100"/>
      <c r="K71" s="100"/>
      <c r="L71" s="100"/>
      <c r="M71" s="100"/>
      <c r="N71" s="100"/>
      <c r="O71" s="100"/>
      <c r="P71" s="100"/>
      <c r="Q71" s="100"/>
      <c r="R71" s="100"/>
      <c r="S71" s="100"/>
      <c r="T71" s="100"/>
      <c r="U71" s="100"/>
    </row>
    <row r="72" spans="9:21">
      <c r="I72" s="52" t="s">
        <v>124</v>
      </c>
    </row>
    <row r="73" spans="9:21">
      <c r="I73" s="52" t="s">
        <v>125</v>
      </c>
      <c r="R73" s="49"/>
      <c r="S73" s="49"/>
    </row>
    <row r="74" spans="9:21">
      <c r="R74" s="222">
        <f>IF(K18&lt;&gt;"",K18,K30)</f>
        <v>0</v>
      </c>
      <c r="S74" s="222"/>
      <c r="T74" s="222"/>
      <c r="U74" s="72" t="s">
        <v>90</v>
      </c>
    </row>
  </sheetData>
  <sheetProtection algorithmName="SHA-512" hashValue="nNbh1W7p4yoX86YvLXX/ljYqKZ42QTX9VQ1DKb7xGK7Yxo/B5l7M+ppu4SW8TlXzMgkufPFfXFKLcqt+5HU2gA==" saltValue="WAJ1t+fKy1cENO63z+CSmg==" spinCount="100000" sheet="1" objects="1" scenarios="1" selectLockedCells="1"/>
  <dataConsolidate/>
  <mergeCells count="68">
    <mergeCell ref="S2:U2"/>
    <mergeCell ref="T3:U3"/>
    <mergeCell ref="T4:U4"/>
    <mergeCell ref="I11:U11"/>
    <mergeCell ref="I12:K12"/>
    <mergeCell ref="L12:O12"/>
    <mergeCell ref="P12:U12"/>
    <mergeCell ref="I13:K13"/>
    <mergeCell ref="P13:U13"/>
    <mergeCell ref="I14:K14"/>
    <mergeCell ref="M14:O14"/>
    <mergeCell ref="P14:R14"/>
    <mergeCell ref="S14:U14"/>
    <mergeCell ref="I17:J17"/>
    <mergeCell ref="K17:S17"/>
    <mergeCell ref="T17:U20"/>
    <mergeCell ref="I18:J18"/>
    <mergeCell ref="K18:S18"/>
    <mergeCell ref="I19:J19"/>
    <mergeCell ref="K19:S19"/>
    <mergeCell ref="I20:J20"/>
    <mergeCell ref="K20:S20"/>
    <mergeCell ref="I21:J21"/>
    <mergeCell ref="K21:M21"/>
    <mergeCell ref="N21:U21"/>
    <mergeCell ref="I22:J22"/>
    <mergeCell ref="L22:M22"/>
    <mergeCell ref="N22:U22"/>
    <mergeCell ref="R35:T35"/>
    <mergeCell ref="K51:M51"/>
    <mergeCell ref="O51:T51"/>
    <mergeCell ref="K52:M52"/>
    <mergeCell ref="I23:J26"/>
    <mergeCell ref="L23:P23"/>
    <mergeCell ref="R23:U23"/>
    <mergeCell ref="L24:P24"/>
    <mergeCell ref="R24:U24"/>
    <mergeCell ref="L25:U25"/>
    <mergeCell ref="L26:P26"/>
    <mergeCell ref="R26:U26"/>
    <mergeCell ref="I30:J30"/>
    <mergeCell ref="K30:U30"/>
    <mergeCell ref="I31:J34"/>
    <mergeCell ref="L31:P31"/>
    <mergeCell ref="R31:U31"/>
    <mergeCell ref="L32:P32"/>
    <mergeCell ref="R32:U32"/>
    <mergeCell ref="L33:U33"/>
    <mergeCell ref="L34:P34"/>
    <mergeCell ref="R34:U34"/>
    <mergeCell ref="O52:T52"/>
    <mergeCell ref="K54:M54"/>
    <mergeCell ref="O54:T54"/>
    <mergeCell ref="K55:M55"/>
    <mergeCell ref="O55:T55"/>
    <mergeCell ref="K53:M53"/>
    <mergeCell ref="O53:T53"/>
    <mergeCell ref="J56:K56"/>
    <mergeCell ref="L56:O56"/>
    <mergeCell ref="P56:Q56"/>
    <mergeCell ref="S56:T56"/>
    <mergeCell ref="R74:T74"/>
    <mergeCell ref="K59:T59"/>
    <mergeCell ref="K60:T60"/>
    <mergeCell ref="M61:T61"/>
    <mergeCell ref="M62:T62"/>
    <mergeCell ref="M63:T63"/>
    <mergeCell ref="J67:T67"/>
  </mergeCells>
  <phoneticPr fontId="2"/>
  <conditionalFormatting sqref="J51">
    <cfRule type="cellIs" dxfId="21" priority="9" operator="equal">
      <formula>"選択してください"</formula>
    </cfRule>
  </conditionalFormatting>
  <conditionalFormatting sqref="S14">
    <cfRule type="cellIs" dxfId="20" priority="8" operator="equal">
      <formula>"選択してください"</formula>
    </cfRule>
  </conditionalFormatting>
  <conditionalFormatting sqref="L12">
    <cfRule type="cellIs" dxfId="19" priority="7" operator="equal">
      <formula>"選択してください"</formula>
    </cfRule>
  </conditionalFormatting>
  <conditionalFormatting sqref="J52">
    <cfRule type="cellIs" dxfId="18" priority="6" operator="equal">
      <formula>"選択してください"</formula>
    </cfRule>
  </conditionalFormatting>
  <conditionalFormatting sqref="J53">
    <cfRule type="cellIs" dxfId="17" priority="5" operator="equal">
      <formula>"選択してください"</formula>
    </cfRule>
  </conditionalFormatting>
  <conditionalFormatting sqref="J54">
    <cfRule type="cellIs" dxfId="16" priority="4" operator="equal">
      <formula>"選択してください"</formula>
    </cfRule>
  </conditionalFormatting>
  <conditionalFormatting sqref="J55">
    <cfRule type="cellIs" dxfId="15" priority="3" operator="equal">
      <formula>"選択してください"</formula>
    </cfRule>
  </conditionalFormatting>
  <conditionalFormatting sqref="J59">
    <cfRule type="cellIs" dxfId="14" priority="2" operator="equal">
      <formula>"選択してください"</formula>
    </cfRule>
  </conditionalFormatting>
  <conditionalFormatting sqref="J60">
    <cfRule type="cellIs" dxfId="13" priority="1" operator="equal">
      <formula>"選択してください"</formula>
    </cfRule>
  </conditionalFormatting>
  <dataValidations count="3">
    <dataValidation type="list" errorStyle="information" allowBlank="1" showInputMessage="1" showErrorMessage="1" sqref="S14" xr:uid="{00000000-0002-0000-0C00-000000000000}">
      <formula1>"選択してください,エンドユーザ様,エンドユーザ様へ販売されるパートナー様,両方"</formula1>
    </dataValidation>
    <dataValidation type="list" errorStyle="information" allowBlank="1" showInputMessage="1" showErrorMessage="1" sqref="L12:O12" xr:uid="{00000000-0002-0000-0C00-000001000000}">
      <formula1>"選択してください,desknet'sクラウドを全解約する,ChatLuckクラウドを全解約する,両クラウドを全解約する"</formula1>
    </dataValidation>
    <dataValidation type="list" errorStyle="information" allowBlank="1" showInputMessage="1" showErrorMessage="1" sqref="J51:J55 J59:J60" xr:uid="{00000000-0002-0000-0C00-000002000000}">
      <formula1>"□,■"</formula1>
    </dataValidation>
  </dataValidations>
  <printOptions horizontalCentered="1" verticalCentered="1"/>
  <pageMargins left="0.23622047244094491" right="0.23622047244094491" top="0.19685039370078741" bottom="0.19685039370078741" header="0.31496062992125984" footer="0.31496062992125984"/>
  <pageSetup paperSize="9" scale="69" fitToHeight="0" orientation="portrait" r:id="rId1"/>
  <headerFooter alignWithMargins="0">
    <oddFooter>&amp;C&amp;P/&amp;N</oddFooter>
  </headerFooter>
  <rowBreaks count="1" manualBreakCount="1">
    <brk id="39" max="16383" man="1"/>
  </rowBreaks>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0">
    <tabColor theme="0"/>
  </sheetPr>
  <dimension ref="A1:N46"/>
  <sheetViews>
    <sheetView showGridLines="0" topLeftCell="A4" zoomScale="85" zoomScaleNormal="85" zoomScaleSheetLayoutView="85" workbookViewId="0">
      <selection activeCell="C16" sqref="C16:M17"/>
    </sheetView>
  </sheetViews>
  <sheetFormatPr defaultColWidth="9" defaultRowHeight="11.1"/>
  <cols>
    <col min="1" max="9" width="9.625" style="49" customWidth="1"/>
    <col min="10" max="11" width="9.625" style="50" customWidth="1"/>
    <col min="12" max="13" width="9.625" style="49" customWidth="1"/>
    <col min="14" max="16384" width="9" style="49"/>
  </cols>
  <sheetData>
    <row r="1" spans="1:14" ht="12">
      <c r="M1" s="51" t="s">
        <v>211</v>
      </c>
    </row>
    <row r="2" spans="1:14" ht="15" customHeight="1">
      <c r="K2" s="150" t="s">
        <v>0</v>
      </c>
      <c r="L2" s="150"/>
      <c r="M2" s="150"/>
    </row>
    <row r="3" spans="1:14" s="52" customFormat="1" ht="14.45" customHeight="1">
      <c r="J3" s="53"/>
      <c r="K3" s="54" t="s">
        <v>46</v>
      </c>
      <c r="L3" s="167" t="s">
        <v>47</v>
      </c>
      <c r="M3" s="167"/>
    </row>
    <row r="4" spans="1:14" s="52" customFormat="1" ht="16.899999999999999" customHeight="1">
      <c r="J4" s="53"/>
      <c r="K4" s="113"/>
      <c r="L4" s="602"/>
      <c r="M4" s="602"/>
    </row>
    <row r="5" spans="1:14" s="52" customFormat="1" ht="12.95">
      <c r="J5" s="53"/>
      <c r="K5" s="55"/>
      <c r="L5" s="56"/>
      <c r="M5" s="57"/>
    </row>
    <row r="6" spans="1:14" s="52" customFormat="1" ht="12.95">
      <c r="J6" s="53"/>
      <c r="K6" s="55"/>
      <c r="L6" s="56"/>
      <c r="M6" s="57" t="s">
        <v>50</v>
      </c>
    </row>
    <row r="7" spans="1:14" s="52" customFormat="1" ht="12.95">
      <c r="J7" s="53"/>
      <c r="K7" s="55"/>
      <c r="L7" s="56"/>
      <c r="M7" s="57"/>
    </row>
    <row r="8" spans="1:14" ht="12" customHeight="1"/>
    <row r="9" spans="1:14" ht="12" customHeight="1"/>
    <row r="10" spans="1:14" ht="12" customHeight="1" thickBot="1"/>
    <row r="11" spans="1:14" ht="39" customHeight="1" thickTop="1" thickBot="1">
      <c r="A11" s="658" t="s">
        <v>128</v>
      </c>
      <c r="B11" s="659"/>
      <c r="C11" s="659"/>
      <c r="D11" s="127" t="s">
        <v>129</v>
      </c>
      <c r="E11" s="660"/>
      <c r="F11" s="660"/>
      <c r="G11" s="660"/>
      <c r="H11" s="659" t="s">
        <v>77</v>
      </c>
      <c r="I11" s="659"/>
      <c r="J11" s="659"/>
      <c r="K11" s="667" t="s">
        <v>78</v>
      </c>
      <c r="L11" s="667"/>
      <c r="M11" s="668"/>
    </row>
    <row r="12" spans="1:14" ht="12" customHeight="1" thickTop="1"/>
    <row r="13" spans="1:14" s="52" customFormat="1" ht="24" customHeight="1">
      <c r="A13" s="6" t="s">
        <v>52</v>
      </c>
      <c r="B13" s="7"/>
      <c r="C13" s="7"/>
      <c r="D13" s="7"/>
      <c r="E13" s="7"/>
      <c r="F13" s="7"/>
      <c r="G13" s="7"/>
      <c r="H13" s="7"/>
      <c r="I13" s="7"/>
      <c r="J13" s="7"/>
      <c r="K13" s="58"/>
      <c r="L13" s="58"/>
      <c r="M13" s="59"/>
    </row>
    <row r="14" spans="1:14" s="129" customFormat="1" ht="15.6" thickBot="1">
      <c r="A14" s="25" t="s">
        <v>212</v>
      </c>
      <c r="B14" s="25"/>
      <c r="C14" s="25"/>
      <c r="D14" s="26"/>
      <c r="E14" s="25"/>
      <c r="F14" s="25"/>
      <c r="G14" s="25"/>
      <c r="H14" s="25"/>
      <c r="I14" s="25"/>
      <c r="J14" s="25"/>
      <c r="K14" s="128"/>
      <c r="L14" s="128"/>
      <c r="M14" s="128"/>
      <c r="N14" s="128"/>
    </row>
    <row r="15" spans="1:14" s="60" customFormat="1" ht="14.25" customHeight="1" thickTop="1">
      <c r="A15" s="170" t="s">
        <v>53</v>
      </c>
      <c r="B15" s="171"/>
      <c r="C15" s="172"/>
      <c r="D15" s="173"/>
      <c r="E15" s="173"/>
      <c r="F15" s="173"/>
      <c r="G15" s="173"/>
      <c r="H15" s="173"/>
      <c r="I15" s="173"/>
      <c r="J15" s="173"/>
      <c r="K15" s="173"/>
      <c r="L15" s="173"/>
      <c r="M15" s="174"/>
      <c r="N15" s="52"/>
    </row>
    <row r="16" spans="1:14" s="60" customFormat="1" ht="36.75" customHeight="1">
      <c r="A16" s="152" t="s">
        <v>213</v>
      </c>
      <c r="B16" s="188"/>
      <c r="C16" s="661"/>
      <c r="D16" s="662"/>
      <c r="E16" s="662"/>
      <c r="F16" s="662"/>
      <c r="G16" s="662"/>
      <c r="H16" s="662"/>
      <c r="I16" s="662"/>
      <c r="J16" s="662"/>
      <c r="K16" s="662"/>
      <c r="L16" s="662"/>
      <c r="M16" s="663"/>
    </row>
    <row r="17" spans="1:14" s="60" customFormat="1" ht="25.9" customHeight="1">
      <c r="A17" s="644"/>
      <c r="B17" s="645"/>
      <c r="C17" s="664"/>
      <c r="D17" s="665"/>
      <c r="E17" s="665"/>
      <c r="F17" s="665"/>
      <c r="G17" s="665"/>
      <c r="H17" s="665"/>
      <c r="I17" s="665"/>
      <c r="J17" s="665"/>
      <c r="K17" s="665"/>
      <c r="L17" s="665"/>
      <c r="M17" s="666"/>
    </row>
    <row r="18" spans="1:14" s="60" customFormat="1" ht="14.25" customHeight="1">
      <c r="A18" s="157" t="s">
        <v>53</v>
      </c>
      <c r="B18" s="158"/>
      <c r="C18" s="175"/>
      <c r="D18" s="176"/>
      <c r="E18" s="176"/>
      <c r="F18" s="176"/>
      <c r="G18" s="176"/>
      <c r="H18" s="176"/>
      <c r="I18" s="176"/>
      <c r="J18" s="176"/>
      <c r="K18" s="176"/>
      <c r="L18" s="176"/>
      <c r="M18" s="177"/>
      <c r="N18" s="52"/>
    </row>
    <row r="19" spans="1:14" s="60" customFormat="1" ht="36.75" customHeight="1">
      <c r="A19" s="638" t="s">
        <v>214</v>
      </c>
      <c r="B19" s="639"/>
      <c r="C19" s="588"/>
      <c r="D19" s="589"/>
      <c r="E19" s="589"/>
      <c r="F19" s="589"/>
      <c r="G19" s="589"/>
      <c r="H19" s="589"/>
      <c r="I19" s="589"/>
      <c r="J19" s="589"/>
      <c r="K19" s="589"/>
      <c r="L19" s="589"/>
      <c r="M19" s="590"/>
      <c r="N19" s="52"/>
    </row>
    <row r="20" spans="1:14" s="60" customFormat="1" ht="25.9" customHeight="1">
      <c r="A20" s="178"/>
      <c r="B20" s="179"/>
      <c r="C20" s="626"/>
      <c r="D20" s="627"/>
      <c r="E20" s="627"/>
      <c r="F20" s="627"/>
      <c r="G20" s="627"/>
      <c r="H20" s="627"/>
      <c r="I20" s="627"/>
      <c r="J20" s="627"/>
      <c r="K20" s="627"/>
      <c r="L20" s="627"/>
      <c r="M20" s="628"/>
    </row>
    <row r="21" spans="1:14" s="52" customFormat="1" ht="14.25" customHeight="1">
      <c r="A21" s="157" t="s">
        <v>53</v>
      </c>
      <c r="B21" s="158"/>
      <c r="C21" s="159"/>
      <c r="D21" s="160"/>
      <c r="E21" s="161"/>
      <c r="F21" s="154"/>
      <c r="G21" s="155"/>
      <c r="H21" s="155"/>
      <c r="I21" s="155"/>
      <c r="J21" s="155"/>
      <c r="K21" s="155"/>
      <c r="L21" s="155"/>
      <c r="M21" s="156"/>
    </row>
    <row r="22" spans="1:14" s="52" customFormat="1" ht="39.75" customHeight="1">
      <c r="A22" s="152" t="s">
        <v>215</v>
      </c>
      <c r="B22" s="188"/>
      <c r="C22" s="646" t="s">
        <v>57</v>
      </c>
      <c r="D22" s="648"/>
      <c r="E22" s="648"/>
      <c r="F22" s="650"/>
      <c r="G22" s="651"/>
      <c r="H22" s="651"/>
      <c r="I22" s="651"/>
      <c r="J22" s="651"/>
      <c r="K22" s="651"/>
      <c r="L22" s="651"/>
      <c r="M22" s="652"/>
    </row>
    <row r="23" spans="1:14" s="60" customFormat="1" ht="25.9" customHeight="1">
      <c r="A23" s="644"/>
      <c r="B23" s="645"/>
      <c r="C23" s="647"/>
      <c r="D23" s="649"/>
      <c r="E23" s="649"/>
      <c r="F23" s="653"/>
      <c r="G23" s="654"/>
      <c r="H23" s="654"/>
      <c r="I23" s="654"/>
      <c r="J23" s="654"/>
      <c r="K23" s="654"/>
      <c r="L23" s="654"/>
      <c r="M23" s="655"/>
    </row>
    <row r="24" spans="1:14" s="60" customFormat="1" ht="14.25" customHeight="1">
      <c r="A24" s="152" t="s">
        <v>58</v>
      </c>
      <c r="B24" s="621"/>
      <c r="C24" s="62" t="s">
        <v>53</v>
      </c>
      <c r="D24" s="154"/>
      <c r="E24" s="155"/>
      <c r="F24" s="155"/>
      <c r="G24" s="155"/>
      <c r="H24" s="191"/>
      <c r="I24" s="62" t="s">
        <v>53</v>
      </c>
      <c r="J24" s="154"/>
      <c r="K24" s="155"/>
      <c r="L24" s="155"/>
      <c r="M24" s="156"/>
      <c r="N24" s="52"/>
    </row>
    <row r="25" spans="1:14" s="60" customFormat="1" ht="36.75" customHeight="1">
      <c r="A25" s="162"/>
      <c r="B25" s="622"/>
      <c r="C25" s="640" t="s">
        <v>216</v>
      </c>
      <c r="D25" s="650"/>
      <c r="E25" s="651"/>
      <c r="F25" s="651"/>
      <c r="G25" s="651"/>
      <c r="H25" s="656"/>
      <c r="I25" s="642" t="s">
        <v>217</v>
      </c>
      <c r="J25" s="588"/>
      <c r="K25" s="589"/>
      <c r="L25" s="589"/>
      <c r="M25" s="590"/>
      <c r="N25" s="52"/>
    </row>
    <row r="26" spans="1:14" s="60" customFormat="1" ht="16.899999999999999" customHeight="1">
      <c r="A26" s="162"/>
      <c r="B26" s="622"/>
      <c r="C26" s="641"/>
      <c r="D26" s="653"/>
      <c r="E26" s="654"/>
      <c r="F26" s="654"/>
      <c r="G26" s="654"/>
      <c r="H26" s="657"/>
      <c r="I26" s="643"/>
      <c r="J26" s="626"/>
      <c r="K26" s="627"/>
      <c r="L26" s="627"/>
      <c r="M26" s="628"/>
    </row>
    <row r="27" spans="1:14" s="60" customFormat="1" ht="36.75" customHeight="1">
      <c r="A27" s="162"/>
      <c r="B27" s="622"/>
      <c r="C27" s="624" t="s">
        <v>218</v>
      </c>
      <c r="D27" s="588"/>
      <c r="E27" s="589"/>
      <c r="F27" s="589"/>
      <c r="G27" s="589"/>
      <c r="H27" s="589"/>
      <c r="I27" s="589"/>
      <c r="J27" s="589"/>
      <c r="K27" s="589"/>
      <c r="L27" s="589"/>
      <c r="M27" s="590"/>
      <c r="N27" s="52"/>
    </row>
    <row r="28" spans="1:14" s="60" customFormat="1" ht="16.899999999999999" customHeight="1">
      <c r="A28" s="162"/>
      <c r="B28" s="622"/>
      <c r="C28" s="625"/>
      <c r="D28" s="626"/>
      <c r="E28" s="627"/>
      <c r="F28" s="627"/>
      <c r="G28" s="627"/>
      <c r="H28" s="627"/>
      <c r="I28" s="627"/>
      <c r="J28" s="627"/>
      <c r="K28" s="627"/>
      <c r="L28" s="627"/>
      <c r="M28" s="628"/>
    </row>
    <row r="29" spans="1:14" s="60" customFormat="1" ht="36.75" customHeight="1">
      <c r="A29" s="162"/>
      <c r="B29" s="622"/>
      <c r="C29" s="629" t="s">
        <v>219</v>
      </c>
      <c r="D29" s="631"/>
      <c r="E29" s="632"/>
      <c r="F29" s="632"/>
      <c r="G29" s="632"/>
      <c r="H29" s="632"/>
      <c r="I29" s="629" t="s">
        <v>220</v>
      </c>
      <c r="J29" s="631" t="s">
        <v>64</v>
      </c>
      <c r="K29" s="632"/>
      <c r="L29" s="632"/>
      <c r="M29" s="636"/>
      <c r="N29" s="52"/>
    </row>
    <row r="30" spans="1:14" s="60" customFormat="1" ht="16.899999999999999" customHeight="1" thickBot="1">
      <c r="A30" s="189"/>
      <c r="B30" s="623"/>
      <c r="C30" s="630"/>
      <c r="D30" s="633"/>
      <c r="E30" s="634"/>
      <c r="F30" s="634"/>
      <c r="G30" s="634"/>
      <c r="H30" s="634"/>
      <c r="I30" s="635"/>
      <c r="J30" s="633"/>
      <c r="K30" s="634"/>
      <c r="L30" s="634"/>
      <c r="M30" s="637"/>
    </row>
    <row r="31" spans="1:14" ht="11.45" thickTop="1"/>
    <row r="33" spans="1:14" ht="14.45" customHeight="1" thickBot="1">
      <c r="A33" s="6" t="s">
        <v>65</v>
      </c>
    </row>
    <row r="34" spans="1:14" s="60" customFormat="1" ht="36.75" customHeight="1" thickTop="1">
      <c r="A34" s="186" t="s">
        <v>54</v>
      </c>
      <c r="B34" s="187"/>
      <c r="C34" s="172" t="s">
        <v>66</v>
      </c>
      <c r="D34" s="173"/>
      <c r="E34" s="173"/>
      <c r="F34" s="173"/>
      <c r="G34" s="173"/>
      <c r="H34" s="173"/>
      <c r="I34" s="173"/>
      <c r="J34" s="173"/>
      <c r="K34" s="173"/>
      <c r="L34" s="173"/>
      <c r="M34" s="174"/>
    </row>
    <row r="35" spans="1:14" s="60" customFormat="1" ht="14.25" customHeight="1">
      <c r="A35" s="152" t="s">
        <v>58</v>
      </c>
      <c r="B35" s="188"/>
      <c r="C35" s="62" t="s">
        <v>53</v>
      </c>
      <c r="D35" s="154" t="s">
        <v>67</v>
      </c>
      <c r="E35" s="155"/>
      <c r="F35" s="155"/>
      <c r="G35" s="155"/>
      <c r="H35" s="191"/>
      <c r="I35" s="62" t="s">
        <v>53</v>
      </c>
      <c r="J35" s="154" t="s">
        <v>68</v>
      </c>
      <c r="K35" s="155"/>
      <c r="L35" s="155"/>
      <c r="M35" s="156"/>
      <c r="N35" s="52"/>
    </row>
    <row r="36" spans="1:14" s="60" customFormat="1" ht="36.75" customHeight="1">
      <c r="A36" s="162"/>
      <c r="B36" s="163"/>
      <c r="C36" s="68" t="s">
        <v>69</v>
      </c>
      <c r="D36" s="164" t="s">
        <v>70</v>
      </c>
      <c r="E36" s="165"/>
      <c r="F36" s="165"/>
      <c r="G36" s="165"/>
      <c r="H36" s="192"/>
      <c r="I36" s="64" t="s">
        <v>60</v>
      </c>
      <c r="J36" s="154" t="s">
        <v>71</v>
      </c>
      <c r="K36" s="155"/>
      <c r="L36" s="155"/>
      <c r="M36" s="156"/>
      <c r="N36" s="52"/>
    </row>
    <row r="37" spans="1:14" s="60" customFormat="1" ht="36.75" customHeight="1">
      <c r="A37" s="162"/>
      <c r="B37" s="163"/>
      <c r="C37" s="65" t="s">
        <v>61</v>
      </c>
      <c r="D37" s="193" t="s">
        <v>72</v>
      </c>
      <c r="E37" s="193"/>
      <c r="F37" s="193"/>
      <c r="G37" s="193"/>
      <c r="H37" s="193"/>
      <c r="I37" s="193"/>
      <c r="J37" s="193"/>
      <c r="K37" s="193"/>
      <c r="L37" s="193"/>
      <c r="M37" s="194"/>
      <c r="N37" s="52"/>
    </row>
    <row r="38" spans="1:14" s="60" customFormat="1" ht="36.75" customHeight="1" thickBot="1">
      <c r="A38" s="189"/>
      <c r="B38" s="190"/>
      <c r="C38" s="66" t="s">
        <v>62</v>
      </c>
      <c r="D38" s="184" t="s">
        <v>73</v>
      </c>
      <c r="E38" s="184"/>
      <c r="F38" s="184"/>
      <c r="G38" s="184"/>
      <c r="H38" s="184"/>
      <c r="I38" s="67" t="s">
        <v>63</v>
      </c>
      <c r="J38" s="184" t="s">
        <v>74</v>
      </c>
      <c r="K38" s="184"/>
      <c r="L38" s="184"/>
      <c r="M38" s="185"/>
      <c r="N38" s="52"/>
    </row>
    <row r="39" spans="1:14" ht="13.15" customHeight="1" thickTop="1">
      <c r="J39" s="222" t="str">
        <f>IF(C16&lt;&gt;"",C16,C34)</f>
        <v>BBソフトサービス株式会社</v>
      </c>
      <c r="K39" s="222"/>
      <c r="L39" s="222"/>
      <c r="M39" s="72" t="s">
        <v>90</v>
      </c>
    </row>
    <row r="40" spans="1:14" ht="13.15" customHeight="1"/>
    <row r="41" spans="1:14" ht="13.15" customHeight="1">
      <c r="J41" s="222"/>
      <c r="K41" s="222"/>
      <c r="L41" s="222"/>
      <c r="M41" s="72"/>
    </row>
    <row r="42" spans="1:14" ht="13.15" customHeight="1">
      <c r="J42" s="73"/>
      <c r="K42" s="73"/>
      <c r="L42" s="73"/>
      <c r="M42" s="72"/>
    </row>
    <row r="43" spans="1:14" ht="13.15" customHeight="1">
      <c r="J43" s="73"/>
      <c r="K43" s="73"/>
      <c r="L43" s="73"/>
      <c r="M43" s="72"/>
    </row>
    <row r="44" spans="1:14" ht="13.15" customHeight="1">
      <c r="M44" s="59" t="s">
        <v>211</v>
      </c>
    </row>
    <row r="45" spans="1:14" ht="13.15" customHeight="1">
      <c r="M45" s="59"/>
    </row>
    <row r="46" spans="1:14" ht="13.15" customHeight="1">
      <c r="M46" s="59"/>
    </row>
  </sheetData>
  <sheetProtection algorithmName="SHA-512" hashValue="g6Cfsver2QIEzbxXhpe43Z8gN5lH3RWCZpYspoJ1jJ9oYP21P3wSE/vWZx6mT6objAm8WJe1EALUAVjtqoMqtw==" saltValue="UfIOjmsVfpXrNssfQ/SGYA==" spinCount="100000" sheet="1" objects="1" scenarios="1" selectLockedCells="1"/>
  <dataConsolidate/>
  <mergeCells count="47">
    <mergeCell ref="A18:B18"/>
    <mergeCell ref="C18:M18"/>
    <mergeCell ref="A15:B15"/>
    <mergeCell ref="C15:M15"/>
    <mergeCell ref="K2:M2"/>
    <mergeCell ref="L3:M3"/>
    <mergeCell ref="L4:M4"/>
    <mergeCell ref="A11:C11"/>
    <mergeCell ref="E11:G11"/>
    <mergeCell ref="A16:B17"/>
    <mergeCell ref="C16:M17"/>
    <mergeCell ref="H11:J11"/>
    <mergeCell ref="K11:M11"/>
    <mergeCell ref="J41:L41"/>
    <mergeCell ref="A34:B34"/>
    <mergeCell ref="C34:M34"/>
    <mergeCell ref="A35:B38"/>
    <mergeCell ref="D35:H35"/>
    <mergeCell ref="J35:M35"/>
    <mergeCell ref="D36:H36"/>
    <mergeCell ref="J36:M36"/>
    <mergeCell ref="D37:M37"/>
    <mergeCell ref="D38:H38"/>
    <mergeCell ref="J38:M38"/>
    <mergeCell ref="A19:B20"/>
    <mergeCell ref="C19:M20"/>
    <mergeCell ref="J39:L39"/>
    <mergeCell ref="D24:H24"/>
    <mergeCell ref="J24:M24"/>
    <mergeCell ref="C25:C26"/>
    <mergeCell ref="I25:I26"/>
    <mergeCell ref="A21:B21"/>
    <mergeCell ref="C21:E21"/>
    <mergeCell ref="F21:M21"/>
    <mergeCell ref="A22:B23"/>
    <mergeCell ref="C22:C23"/>
    <mergeCell ref="D22:E23"/>
    <mergeCell ref="F22:M23"/>
    <mergeCell ref="J25:M26"/>
    <mergeCell ref="D25:H26"/>
    <mergeCell ref="A24:B30"/>
    <mergeCell ref="C27:C28"/>
    <mergeCell ref="D27:M28"/>
    <mergeCell ref="C29:C30"/>
    <mergeCell ref="D29:H30"/>
    <mergeCell ref="I29:I30"/>
    <mergeCell ref="J29:M30"/>
  </mergeCells>
  <phoneticPr fontId="2"/>
  <conditionalFormatting sqref="K11">
    <cfRule type="cellIs" dxfId="12" priority="1" operator="equal">
      <formula>"選択してください"</formula>
    </cfRule>
  </conditionalFormatting>
  <dataValidations count="1">
    <dataValidation type="list" errorStyle="information" allowBlank="1" showInputMessage="1" showErrorMessage="1" sqref="K11" xr:uid="{00000000-0002-0000-0D00-000000000000}">
      <formula1>"選択してください,エンドユーザ様,エンドユーザ様へ販売されるパートナー様,両方"</formula1>
    </dataValidation>
  </dataValidations>
  <printOptions horizontalCentered="1" verticalCentered="1"/>
  <pageMargins left="0.23622047244094491" right="0.23622047244094491" top="0.19685039370078741" bottom="0.19685039370078741" header="0.31496062992125984" footer="0.31496062992125984"/>
  <pageSetup paperSize="9" scale="69" fitToHeight="0" orientation="portrait" r:id="rId1"/>
  <headerFooter alignWithMargins="0">
    <oddFooter>&amp;C&amp;P/&amp;N</oddFooter>
  </headerFooter>
  <rowBreaks count="1" manualBreakCount="1">
    <brk id="4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2539" r:id="rId4" name="Check Box 11">
              <controlPr locked="0" defaultSize="0" autoFill="0" autoLine="0" autoPict="0">
                <anchor moveWithCells="1">
                  <from>
                    <xdr:col>0</xdr:col>
                    <xdr:colOff>298450</xdr:colOff>
                    <xdr:row>16</xdr:row>
                    <xdr:rowOff>57150</xdr:rowOff>
                  </from>
                  <to>
                    <xdr:col>1</xdr:col>
                    <xdr:colOff>127000</xdr:colOff>
                    <xdr:row>16</xdr:row>
                    <xdr:rowOff>247650</xdr:rowOff>
                  </to>
                </anchor>
              </controlPr>
            </control>
          </mc:Choice>
        </mc:AlternateContent>
        <mc:AlternateContent xmlns:mc="http://schemas.openxmlformats.org/markup-compatibility/2006">
          <mc:Choice Requires="x14">
            <control shapeId="22540" r:id="rId5" name="Check Box 12">
              <controlPr locked="0" defaultSize="0" autoFill="0" autoLine="0" autoPict="0">
                <anchor moveWithCells="1">
                  <from>
                    <xdr:col>0</xdr:col>
                    <xdr:colOff>298450</xdr:colOff>
                    <xdr:row>19</xdr:row>
                    <xdr:rowOff>19050</xdr:rowOff>
                  </from>
                  <to>
                    <xdr:col>1</xdr:col>
                    <xdr:colOff>127000</xdr:colOff>
                    <xdr:row>19</xdr:row>
                    <xdr:rowOff>209550</xdr:rowOff>
                  </to>
                </anchor>
              </controlPr>
            </control>
          </mc:Choice>
        </mc:AlternateContent>
        <mc:AlternateContent xmlns:mc="http://schemas.openxmlformats.org/markup-compatibility/2006">
          <mc:Choice Requires="x14">
            <control shapeId="22541" r:id="rId6" name="Check Box 13">
              <controlPr locked="0" defaultSize="0" autoFill="0" autoLine="0" autoPict="0">
                <anchor moveWithCells="1">
                  <from>
                    <xdr:col>0</xdr:col>
                    <xdr:colOff>298450</xdr:colOff>
                    <xdr:row>22</xdr:row>
                    <xdr:rowOff>19050</xdr:rowOff>
                  </from>
                  <to>
                    <xdr:col>1</xdr:col>
                    <xdr:colOff>127000</xdr:colOff>
                    <xdr:row>22</xdr:row>
                    <xdr:rowOff>209550</xdr:rowOff>
                  </to>
                </anchor>
              </controlPr>
            </control>
          </mc:Choice>
        </mc:AlternateContent>
        <mc:AlternateContent xmlns:mc="http://schemas.openxmlformats.org/markup-compatibility/2006">
          <mc:Choice Requires="x14">
            <control shapeId="22542" r:id="rId7" name="Check Box 14">
              <controlPr locked="0" defaultSize="0" autoFill="0" autoLine="0" autoPict="0">
                <anchor moveWithCells="1">
                  <from>
                    <xdr:col>2</xdr:col>
                    <xdr:colOff>57150</xdr:colOff>
                    <xdr:row>24</xdr:row>
                    <xdr:rowOff>412750</xdr:rowOff>
                  </from>
                  <to>
                    <xdr:col>2</xdr:col>
                    <xdr:colOff>546100</xdr:colOff>
                    <xdr:row>25</xdr:row>
                    <xdr:rowOff>146050</xdr:rowOff>
                  </to>
                </anchor>
              </controlPr>
            </control>
          </mc:Choice>
        </mc:AlternateContent>
        <mc:AlternateContent xmlns:mc="http://schemas.openxmlformats.org/markup-compatibility/2006">
          <mc:Choice Requires="x14">
            <control shapeId="22543" r:id="rId8" name="Check Box 15">
              <controlPr locked="0" defaultSize="0" autoFill="0" autoLine="0" autoPict="0">
                <anchor moveWithCells="1">
                  <from>
                    <xdr:col>8</xdr:col>
                    <xdr:colOff>57150</xdr:colOff>
                    <xdr:row>24</xdr:row>
                    <xdr:rowOff>400050</xdr:rowOff>
                  </from>
                  <to>
                    <xdr:col>8</xdr:col>
                    <xdr:colOff>552450</xdr:colOff>
                    <xdr:row>25</xdr:row>
                    <xdr:rowOff>133350</xdr:rowOff>
                  </to>
                </anchor>
              </controlPr>
            </control>
          </mc:Choice>
        </mc:AlternateContent>
        <mc:AlternateContent xmlns:mc="http://schemas.openxmlformats.org/markup-compatibility/2006">
          <mc:Choice Requires="x14">
            <control shapeId="22544" r:id="rId9" name="Check Box 16">
              <controlPr locked="0" defaultSize="0" autoFill="0" autoLine="0" autoPict="0">
                <anchor moveWithCells="1">
                  <from>
                    <xdr:col>2</xdr:col>
                    <xdr:colOff>57150</xdr:colOff>
                    <xdr:row>26</xdr:row>
                    <xdr:rowOff>469900</xdr:rowOff>
                  </from>
                  <to>
                    <xdr:col>2</xdr:col>
                    <xdr:colOff>546100</xdr:colOff>
                    <xdr:row>27</xdr:row>
                    <xdr:rowOff>203200</xdr:rowOff>
                  </to>
                </anchor>
              </controlPr>
            </control>
          </mc:Choice>
        </mc:AlternateContent>
        <mc:AlternateContent xmlns:mc="http://schemas.openxmlformats.org/markup-compatibility/2006">
          <mc:Choice Requires="x14">
            <control shapeId="22546" r:id="rId10" name="Check Box 18">
              <controlPr locked="0" defaultSize="0" autoFill="0" autoLine="0" autoPict="0">
                <anchor moveWithCells="1">
                  <from>
                    <xdr:col>2</xdr:col>
                    <xdr:colOff>57150</xdr:colOff>
                    <xdr:row>28</xdr:row>
                    <xdr:rowOff>400050</xdr:rowOff>
                  </from>
                  <to>
                    <xdr:col>2</xdr:col>
                    <xdr:colOff>546100</xdr:colOff>
                    <xdr:row>29</xdr:row>
                    <xdr:rowOff>133350</xdr:rowOff>
                  </to>
                </anchor>
              </controlPr>
            </control>
          </mc:Choice>
        </mc:AlternateContent>
        <mc:AlternateContent xmlns:mc="http://schemas.openxmlformats.org/markup-compatibility/2006">
          <mc:Choice Requires="x14">
            <control shapeId="22547" r:id="rId11" name="Check Box 19">
              <controlPr locked="0" defaultSize="0" autoFill="0" autoLine="0" autoPict="0">
                <anchor moveWithCells="1">
                  <from>
                    <xdr:col>8</xdr:col>
                    <xdr:colOff>57150</xdr:colOff>
                    <xdr:row>28</xdr:row>
                    <xdr:rowOff>317500</xdr:rowOff>
                  </from>
                  <to>
                    <xdr:col>8</xdr:col>
                    <xdr:colOff>552450</xdr:colOff>
                    <xdr:row>29</xdr:row>
                    <xdr:rowOff>50800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3">
    <tabColor theme="0"/>
  </sheetPr>
  <dimension ref="B2:C21"/>
  <sheetViews>
    <sheetView workbookViewId="0">
      <selection activeCell="C22" sqref="C22"/>
    </sheetView>
  </sheetViews>
  <sheetFormatPr defaultColWidth="9" defaultRowHeight="12.95"/>
  <cols>
    <col min="1" max="1" width="2.875" style="130" customWidth="1"/>
    <col min="2" max="2" width="11.5" style="130" customWidth="1"/>
    <col min="3" max="16384" width="9" style="130"/>
  </cols>
  <sheetData>
    <row r="2" spans="2:3" ht="16.5">
      <c r="B2" s="141" t="s">
        <v>22</v>
      </c>
    </row>
    <row r="4" spans="2:3">
      <c r="B4" s="142">
        <v>43221</v>
      </c>
      <c r="C4" s="130" t="s">
        <v>221</v>
      </c>
    </row>
    <row r="5" spans="2:3">
      <c r="B5" s="142"/>
      <c r="C5" s="130" t="s">
        <v>222</v>
      </c>
    </row>
    <row r="7" spans="2:3">
      <c r="B7" s="142">
        <v>43313</v>
      </c>
      <c r="C7" s="130" t="s">
        <v>223</v>
      </c>
    </row>
    <row r="8" spans="2:3">
      <c r="C8" s="130" t="s">
        <v>224</v>
      </c>
    </row>
    <row r="9" spans="2:3">
      <c r="C9" s="130" t="s">
        <v>225</v>
      </c>
    </row>
    <row r="11" spans="2:3">
      <c r="B11" s="142">
        <v>43374</v>
      </c>
      <c r="C11" s="130" t="s">
        <v>226</v>
      </c>
    </row>
    <row r="13" spans="2:3">
      <c r="B13" s="142">
        <v>43497</v>
      </c>
      <c r="C13" s="130" t="s">
        <v>227</v>
      </c>
    </row>
    <row r="15" spans="2:3">
      <c r="B15" s="142">
        <v>43556</v>
      </c>
      <c r="C15" s="130" t="s">
        <v>228</v>
      </c>
    </row>
    <row r="17" spans="2:3">
      <c r="B17" s="142">
        <v>43647</v>
      </c>
      <c r="C17" s="130" t="s">
        <v>229</v>
      </c>
    </row>
    <row r="19" spans="2:3">
      <c r="B19" s="142">
        <v>43709</v>
      </c>
      <c r="C19" s="130" t="s">
        <v>230</v>
      </c>
    </row>
    <row r="21" spans="2:3">
      <c r="B21" s="142">
        <v>43739</v>
      </c>
      <c r="C21" s="130" t="s">
        <v>231</v>
      </c>
    </row>
  </sheetData>
  <sheetProtection algorithmName="SHA-512" hashValue="JnFZZRjl52O+A38RXt+NrFQ/+AWht2nCNgd1LdWnC1Bq/F6p4cia0hvCboXI0RsX9rTDEMcpUBU2Jk5+zpo5aw==" saltValue="GH3a4KzwDQPHIJDku8+0JQ==" spinCount="100000" sheet="1" objects="1" scenarios="1" selectLockedCells="1" selectUnlockedCells="1"/>
  <phoneticPr fontId="2"/>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4">
    <tabColor theme="0"/>
  </sheetPr>
  <dimension ref="L69"/>
  <sheetViews>
    <sheetView showGridLines="0" zoomScaleNormal="100" workbookViewId="0"/>
  </sheetViews>
  <sheetFormatPr defaultRowHeight="12.95"/>
  <sheetData>
    <row r="69" spans="12:12" ht="14.1">
      <c r="L69" s="1" t="s">
        <v>232</v>
      </c>
    </row>
  </sheetData>
  <sheetProtection algorithmName="SHA-512" hashValue="s796mOzluomhh2eKA9GZn4fTiXCBBMPQ78BuiSSijAHA/XLcx2ugsgO85WFMVhQXIVaDGK+OgZHJbGpFyPj0Bw==" saltValue="cB1XxrCxpVQInR3i1Cz10g==" spinCount="100000" sheet="1" objects="1" scenarios="1"/>
  <phoneticPr fontId="2"/>
  <pageMargins left="0.75" right="0.75" top="1" bottom="1" header="0.51200000000000001" footer="0.51200000000000001"/>
  <pageSetup paperSize="9" scale="80"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3"/>
  <dimension ref="A1:E14"/>
  <sheetViews>
    <sheetView zoomScale="115" zoomScaleNormal="115" workbookViewId="0">
      <selection activeCell="C14" sqref="C14"/>
    </sheetView>
  </sheetViews>
  <sheetFormatPr defaultRowHeight="12.95"/>
  <cols>
    <col min="1" max="1" width="14.875" bestFit="1" customWidth="1"/>
    <col min="2" max="2" width="21.125" bestFit="1" customWidth="1"/>
    <col min="3" max="3" width="48.125" bestFit="1" customWidth="1"/>
    <col min="4" max="5" width="48.125" style="3" bestFit="1" customWidth="1"/>
    <col min="6" max="6" width="48.125" bestFit="1" customWidth="1"/>
    <col min="7" max="7" width="55.75" bestFit="1" customWidth="1"/>
    <col min="8" max="8" width="17.25" customWidth="1"/>
  </cols>
  <sheetData>
    <row r="1" spans="1:5">
      <c r="A1" s="3"/>
      <c r="B1" s="3"/>
      <c r="C1" s="3"/>
      <c r="D1"/>
      <c r="E1"/>
    </row>
    <row r="2" spans="1:5">
      <c r="B2" t="s">
        <v>233</v>
      </c>
      <c r="C2" t="s">
        <v>234</v>
      </c>
    </row>
    <row r="3" spans="1:5">
      <c r="B3" t="s">
        <v>235</v>
      </c>
      <c r="C3" t="s">
        <v>236</v>
      </c>
    </row>
    <row r="4" spans="1:5">
      <c r="B4" t="s">
        <v>237</v>
      </c>
      <c r="C4" t="s">
        <v>238</v>
      </c>
    </row>
    <row r="5" spans="1:5">
      <c r="B5" t="s">
        <v>239</v>
      </c>
      <c r="C5" t="s">
        <v>240</v>
      </c>
    </row>
    <row r="6" spans="1:5">
      <c r="B6" t="s">
        <v>241</v>
      </c>
      <c r="C6" t="s">
        <v>242</v>
      </c>
    </row>
    <row r="7" spans="1:5">
      <c r="B7" t="s">
        <v>243</v>
      </c>
      <c r="C7" t="s">
        <v>244</v>
      </c>
    </row>
    <row r="8" spans="1:5">
      <c r="B8" t="s">
        <v>245</v>
      </c>
      <c r="C8" t="s">
        <v>246</v>
      </c>
    </row>
    <row r="9" spans="1:5">
      <c r="B9" t="s">
        <v>247</v>
      </c>
      <c r="C9" t="s">
        <v>248</v>
      </c>
    </row>
    <row r="10" spans="1:5">
      <c r="B10" t="s">
        <v>249</v>
      </c>
      <c r="C10" t="s">
        <v>250</v>
      </c>
    </row>
    <row r="11" spans="1:5">
      <c r="B11" t="s">
        <v>251</v>
      </c>
      <c r="C11" t="s">
        <v>252</v>
      </c>
    </row>
    <row r="12" spans="1:5">
      <c r="B12" t="s">
        <v>253</v>
      </c>
      <c r="C12" t="s">
        <v>254</v>
      </c>
    </row>
    <row r="13" spans="1:5">
      <c r="C13" t="s">
        <v>255</v>
      </c>
    </row>
    <row r="14" spans="1:5">
      <c r="C14" t="s">
        <v>253</v>
      </c>
    </row>
  </sheetData>
  <sheetProtection algorithmName="SHA-512" hashValue="SNqE27bLvdvnth6gGD1qMjqqbuVfUTEY3Vy4OExgCaCsl1f3kcYexaP81sfyvw6azuInE1O3z5Uyt4c6ozTXRA==" saltValue="6rgzN8jF1EugCWfwr3ekeQ==" spinCount="100000" sheet="1" objects="1" scenarios="1"/>
  <phoneticPr fontId="2"/>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5"/>
  <dimension ref="A1:C19"/>
  <sheetViews>
    <sheetView topLeftCell="A4" zoomScale="70" zoomScaleNormal="70" workbookViewId="0">
      <selection activeCell="B15" sqref="B15"/>
    </sheetView>
  </sheetViews>
  <sheetFormatPr defaultRowHeight="12.95"/>
  <cols>
    <col min="1" max="1" width="65.25" customWidth="1"/>
    <col min="2" max="2" width="48.625" customWidth="1"/>
    <col min="3" max="3" width="53.125" customWidth="1"/>
  </cols>
  <sheetData>
    <row r="1" spans="1:3">
      <c r="A1" s="4" t="s">
        <v>256</v>
      </c>
      <c r="B1" s="4" t="s">
        <v>257</v>
      </c>
      <c r="C1" s="4" t="s">
        <v>258</v>
      </c>
    </row>
    <row r="2" spans="1:3">
      <c r="A2" s="4" t="s">
        <v>259</v>
      </c>
      <c r="B2" s="4" t="s">
        <v>260</v>
      </c>
      <c r="C2" s="4" t="s">
        <v>261</v>
      </c>
    </row>
    <row r="3" spans="1:3">
      <c r="A3" s="4"/>
      <c r="B3" s="4" t="s">
        <v>262</v>
      </c>
      <c r="C3" s="4" t="s">
        <v>263</v>
      </c>
    </row>
    <row r="4" spans="1:3">
      <c r="A4" s="4"/>
      <c r="B4" s="4" t="s">
        <v>264</v>
      </c>
      <c r="C4" s="5" t="s">
        <v>265</v>
      </c>
    </row>
    <row r="5" spans="1:3">
      <c r="A5" s="4"/>
      <c r="B5" s="5" t="s">
        <v>266</v>
      </c>
      <c r="C5" s="5"/>
    </row>
    <row r="6" spans="1:3" ht="16.5" customHeight="1"/>
    <row r="7" spans="1:3" ht="16.5" customHeight="1"/>
    <row r="8" spans="1:3">
      <c r="A8" s="4" t="s">
        <v>267</v>
      </c>
      <c r="B8" s="4" t="s">
        <v>268</v>
      </c>
      <c r="C8" s="4" t="s">
        <v>269</v>
      </c>
    </row>
    <row r="9" spans="1:3">
      <c r="A9" s="4" t="s">
        <v>259</v>
      </c>
      <c r="B9" s="4" t="s">
        <v>270</v>
      </c>
      <c r="C9" s="4" t="s">
        <v>271</v>
      </c>
    </row>
    <row r="10" spans="1:3">
      <c r="A10" s="4"/>
      <c r="B10" s="4" t="s">
        <v>272</v>
      </c>
      <c r="C10" s="4" t="s">
        <v>273</v>
      </c>
    </row>
    <row r="12" spans="1:3">
      <c r="A12" s="2"/>
    </row>
    <row r="13" spans="1:3">
      <c r="A13" t="s">
        <v>274</v>
      </c>
      <c r="B13" s="4" t="s">
        <v>256</v>
      </c>
      <c r="C13" t="s">
        <v>275</v>
      </c>
    </row>
    <row r="14" spans="1:3">
      <c r="A14" s="2" t="s">
        <v>276</v>
      </c>
      <c r="B14" s="4" t="s">
        <v>257</v>
      </c>
    </row>
    <row r="15" spans="1:3" ht="21.75" customHeight="1">
      <c r="A15" s="2" t="s">
        <v>277</v>
      </c>
      <c r="B15" s="4" t="s">
        <v>258</v>
      </c>
    </row>
    <row r="16" spans="1:3">
      <c r="A16" s="2" t="s">
        <v>278</v>
      </c>
    </row>
    <row r="18" spans="1:3">
      <c r="A18" s="2"/>
    </row>
    <row r="19" spans="1:3">
      <c r="A19" s="4" t="s">
        <v>279</v>
      </c>
      <c r="B19" s="4" t="s">
        <v>280</v>
      </c>
      <c r="C19" s="4" t="s">
        <v>281</v>
      </c>
    </row>
  </sheetData>
  <sheetProtection algorithmName="SHA-512" hashValue="7NYVMhtLrc4A0UQEwdpSVNGHNzJjH+sHNFhYXISarDobCcQaDUWR40K+1LIgVQSyfImSaMGgr8/lNSsiCeSQUQ==" saltValue="LwBNeUsuANe/7rvl2d+CTw==" spinCount="100000" sheet="1" objects="1" scenarios="1"/>
  <phoneticPr fontId="14"/>
  <conditionalFormatting sqref="D1:M1">
    <cfRule type="expression" priority="1">
      <formula>#REF!</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1"/>
  <dimension ref="A1:E201"/>
  <sheetViews>
    <sheetView showGridLines="0" zoomScale="55" zoomScaleNormal="55" workbookViewId="0">
      <selection activeCell="A116" sqref="A116"/>
    </sheetView>
  </sheetViews>
  <sheetFormatPr defaultColWidth="9" defaultRowHeight="16.5"/>
  <cols>
    <col min="1" max="1" width="108.25" style="9" customWidth="1"/>
    <col min="2" max="2" width="24.5" style="9" customWidth="1"/>
    <col min="3" max="3" width="9" style="9"/>
    <col min="4" max="4" width="108.375" style="9" customWidth="1"/>
    <col min="5" max="5" width="24.625" style="9" customWidth="1"/>
    <col min="6" max="16384" width="9" style="9"/>
  </cols>
  <sheetData>
    <row r="1" spans="1:3" ht="18.95">
      <c r="A1" s="8" t="s">
        <v>282</v>
      </c>
    </row>
    <row r="2" spans="1:3" ht="17.100000000000001" thickBot="1"/>
    <row r="3" spans="1:3">
      <c r="A3" s="10" t="s">
        <v>283</v>
      </c>
      <c r="B3" s="27" t="s">
        <v>284</v>
      </c>
      <c r="C3" s="11"/>
    </row>
    <row r="4" spans="1:3">
      <c r="A4" s="12"/>
      <c r="B4" s="28"/>
      <c r="C4" s="11"/>
    </row>
    <row r="5" spans="1:3">
      <c r="A5" s="13" t="s">
        <v>285</v>
      </c>
      <c r="B5" s="28"/>
      <c r="C5" s="11"/>
    </row>
    <row r="6" spans="1:3">
      <c r="A6" s="13"/>
      <c r="B6" s="28"/>
      <c r="C6" s="11"/>
    </row>
    <row r="7" spans="1:3">
      <c r="A7" s="13" t="s">
        <v>97</v>
      </c>
      <c r="B7" s="28" t="s">
        <v>97</v>
      </c>
      <c r="C7" s="11"/>
    </row>
    <row r="8" spans="1:3">
      <c r="A8" s="29" t="s">
        <v>286</v>
      </c>
      <c r="B8" s="28" t="s">
        <v>287</v>
      </c>
    </row>
    <row r="9" spans="1:3">
      <c r="A9" s="29" t="s">
        <v>288</v>
      </c>
      <c r="B9" s="28" t="s">
        <v>289</v>
      </c>
    </row>
    <row r="10" spans="1:3">
      <c r="A10" s="29" t="s">
        <v>290</v>
      </c>
      <c r="B10" s="28" t="s">
        <v>291</v>
      </c>
    </row>
    <row r="11" spans="1:3">
      <c r="A11" s="29" t="s">
        <v>292</v>
      </c>
      <c r="B11" s="28" t="s">
        <v>293</v>
      </c>
    </row>
    <row r="12" spans="1:3">
      <c r="A12" s="29" t="s">
        <v>294</v>
      </c>
      <c r="B12" s="28" t="s">
        <v>295</v>
      </c>
    </row>
    <row r="13" spans="1:3">
      <c r="A13" s="30" t="s">
        <v>296</v>
      </c>
      <c r="B13" s="31" t="s">
        <v>297</v>
      </c>
    </row>
    <row r="14" spans="1:3">
      <c r="A14" s="32" t="s">
        <v>298</v>
      </c>
      <c r="B14" s="33" t="s">
        <v>299</v>
      </c>
    </row>
    <row r="15" spans="1:3">
      <c r="A15" s="32" t="s">
        <v>300</v>
      </c>
      <c r="B15" s="33" t="s">
        <v>301</v>
      </c>
    </row>
    <row r="16" spans="1:3">
      <c r="A16" s="15" t="s">
        <v>302</v>
      </c>
      <c r="B16" s="36" t="s">
        <v>303</v>
      </c>
    </row>
    <row r="17" spans="1:2">
      <c r="A17" s="15" t="s">
        <v>304</v>
      </c>
      <c r="B17" s="36" t="s">
        <v>305</v>
      </c>
    </row>
    <row r="18" spans="1:2">
      <c r="A18" s="15" t="s">
        <v>306</v>
      </c>
      <c r="B18" s="36" t="s">
        <v>307</v>
      </c>
    </row>
    <row r="19" spans="1:2">
      <c r="A19" s="15" t="s">
        <v>308</v>
      </c>
      <c r="B19" s="36" t="s">
        <v>309</v>
      </c>
    </row>
    <row r="20" spans="1:2">
      <c r="A20" s="15" t="s">
        <v>310</v>
      </c>
      <c r="B20" s="36" t="s">
        <v>311</v>
      </c>
    </row>
    <row r="21" spans="1:2">
      <c r="A21" s="14" t="s">
        <v>312</v>
      </c>
      <c r="B21" s="34" t="s">
        <v>313</v>
      </c>
    </row>
    <row r="22" spans="1:2">
      <c r="A22" s="14" t="s">
        <v>314</v>
      </c>
      <c r="B22" s="35" t="s">
        <v>315</v>
      </c>
    </row>
    <row r="23" spans="1:2">
      <c r="A23" s="14" t="s">
        <v>316</v>
      </c>
      <c r="B23" s="34" t="s">
        <v>317</v>
      </c>
    </row>
    <row r="24" spans="1:2">
      <c r="A24" s="14" t="s">
        <v>318</v>
      </c>
      <c r="B24" s="35" t="s">
        <v>319</v>
      </c>
    </row>
    <row r="25" spans="1:2">
      <c r="A25" s="14"/>
      <c r="B25" s="34"/>
    </row>
    <row r="26" spans="1:2">
      <c r="A26" s="14"/>
      <c r="B26" s="35"/>
    </row>
    <row r="27" spans="1:2">
      <c r="A27" s="14"/>
      <c r="B27" s="34"/>
    </row>
    <row r="28" spans="1:2">
      <c r="A28" s="14"/>
      <c r="B28" s="35"/>
    </row>
    <row r="29" spans="1:2">
      <c r="A29" s="15"/>
      <c r="B29" s="36"/>
    </row>
    <row r="30" spans="1:2">
      <c r="A30" s="15"/>
      <c r="B30" s="36"/>
    </row>
    <row r="31" spans="1:2" ht="17.100000000000001" thickBot="1">
      <c r="A31" s="16"/>
      <c r="B31" s="37"/>
    </row>
    <row r="32" spans="1:2">
      <c r="A32" s="17"/>
      <c r="B32" s="18"/>
    </row>
    <row r="33" spans="1:5" ht="17.100000000000001" thickBot="1">
      <c r="A33" s="17"/>
      <c r="B33" s="18"/>
    </row>
    <row r="34" spans="1:5">
      <c r="A34" s="10" t="s">
        <v>320</v>
      </c>
      <c r="B34" s="27" t="s">
        <v>284</v>
      </c>
      <c r="C34" s="11"/>
      <c r="D34" s="10" t="s">
        <v>320</v>
      </c>
      <c r="E34" s="27" t="s">
        <v>284</v>
      </c>
    </row>
    <row r="35" spans="1:5">
      <c r="A35" s="19"/>
      <c r="B35" s="38"/>
      <c r="C35" s="11"/>
      <c r="D35" s="19"/>
      <c r="E35" s="38"/>
    </row>
    <row r="36" spans="1:5">
      <c r="A36" s="13" t="s">
        <v>320</v>
      </c>
      <c r="B36" s="28"/>
      <c r="C36" s="11"/>
      <c r="D36" s="13" t="s">
        <v>320</v>
      </c>
      <c r="E36" s="28"/>
    </row>
    <row r="37" spans="1:5">
      <c r="A37" s="13"/>
      <c r="B37" s="28"/>
      <c r="C37" s="11"/>
      <c r="D37" s="13"/>
      <c r="E37" s="28"/>
    </row>
    <row r="38" spans="1:5">
      <c r="A38" s="13" t="s">
        <v>97</v>
      </c>
      <c r="B38" s="28" t="s">
        <v>97</v>
      </c>
      <c r="C38" s="11"/>
      <c r="D38" s="13" t="s">
        <v>97</v>
      </c>
      <c r="E38" s="28" t="s">
        <v>97</v>
      </c>
    </row>
    <row r="39" spans="1:5">
      <c r="A39" s="29" t="s">
        <v>165</v>
      </c>
      <c r="B39" s="28" t="s">
        <v>321</v>
      </c>
      <c r="C39"/>
      <c r="D39" s="29" t="s">
        <v>322</v>
      </c>
      <c r="E39" s="28" t="s">
        <v>323</v>
      </c>
    </row>
    <row r="40" spans="1:5">
      <c r="A40" s="29" t="s">
        <v>324</v>
      </c>
      <c r="B40" s="28" t="s">
        <v>325</v>
      </c>
      <c r="C40"/>
      <c r="D40" s="39" t="s">
        <v>326</v>
      </c>
      <c r="E40" s="28" t="s">
        <v>327</v>
      </c>
    </row>
    <row r="41" spans="1:5">
      <c r="A41" s="29" t="s">
        <v>328</v>
      </c>
      <c r="B41" s="28" t="s">
        <v>329</v>
      </c>
      <c r="C41"/>
      <c r="D41" s="39"/>
      <c r="E41" s="28"/>
    </row>
    <row r="42" spans="1:5">
      <c r="A42" s="29" t="s">
        <v>167</v>
      </c>
      <c r="B42" s="28" t="s">
        <v>330</v>
      </c>
      <c r="C42"/>
      <c r="D42" s="39"/>
      <c r="E42" s="28"/>
    </row>
    <row r="43" spans="1:5" ht="18.75" customHeight="1">
      <c r="A43" s="29" t="s">
        <v>331</v>
      </c>
      <c r="B43" s="28" t="s">
        <v>332</v>
      </c>
      <c r="C43"/>
      <c r="D43" s="29"/>
      <c r="E43" s="28"/>
    </row>
    <row r="44" spans="1:5">
      <c r="A44" s="29" t="s">
        <v>333</v>
      </c>
      <c r="B44" s="28" t="s">
        <v>334</v>
      </c>
      <c r="C44"/>
      <c r="D44" s="29"/>
      <c r="E44" s="28"/>
    </row>
    <row r="45" spans="1:5">
      <c r="A45" s="29" t="s">
        <v>335</v>
      </c>
      <c r="B45" s="28" t="s">
        <v>336</v>
      </c>
      <c r="C45"/>
      <c r="D45" s="29"/>
      <c r="E45" s="28"/>
    </row>
    <row r="46" spans="1:5">
      <c r="A46" s="29" t="s">
        <v>337</v>
      </c>
      <c r="B46" s="28" t="s">
        <v>338</v>
      </c>
      <c r="C46"/>
      <c r="D46" s="29"/>
      <c r="E46" s="28"/>
    </row>
    <row r="47" spans="1:5">
      <c r="A47" s="29" t="s">
        <v>339</v>
      </c>
      <c r="B47" s="28" t="s">
        <v>340</v>
      </c>
      <c r="C47"/>
      <c r="D47" s="29"/>
      <c r="E47" s="28"/>
    </row>
    <row r="48" spans="1:5">
      <c r="A48" s="29" t="s">
        <v>341</v>
      </c>
      <c r="B48" s="28" t="s">
        <v>342</v>
      </c>
      <c r="C48"/>
      <c r="D48" s="29"/>
      <c r="E48" s="28"/>
    </row>
    <row r="49" spans="1:5">
      <c r="A49" s="29" t="s">
        <v>343</v>
      </c>
      <c r="B49" s="28" t="s">
        <v>344</v>
      </c>
      <c r="C49"/>
      <c r="D49" s="29"/>
      <c r="E49" s="28"/>
    </row>
    <row r="50" spans="1:5">
      <c r="A50" s="29" t="s">
        <v>345</v>
      </c>
      <c r="B50" s="28" t="s">
        <v>346</v>
      </c>
      <c r="C50"/>
      <c r="D50" s="29"/>
      <c r="E50" s="28"/>
    </row>
    <row r="51" spans="1:5">
      <c r="A51" s="29" t="s">
        <v>347</v>
      </c>
      <c r="B51" s="28" t="s">
        <v>348</v>
      </c>
      <c r="C51"/>
      <c r="D51" s="29"/>
      <c r="E51" s="28"/>
    </row>
    <row r="52" spans="1:5">
      <c r="A52" s="29" t="s">
        <v>349</v>
      </c>
      <c r="B52" s="28" t="s">
        <v>350</v>
      </c>
      <c r="C52"/>
      <c r="D52" s="29"/>
      <c r="E52" s="28"/>
    </row>
    <row r="53" spans="1:5">
      <c r="A53" s="29" t="s">
        <v>351</v>
      </c>
      <c r="B53" s="28" t="s">
        <v>352</v>
      </c>
      <c r="C53"/>
      <c r="D53" s="29"/>
      <c r="E53" s="28"/>
    </row>
    <row r="54" spans="1:5">
      <c r="A54" s="29" t="s">
        <v>353</v>
      </c>
      <c r="B54" s="28" t="s">
        <v>354</v>
      </c>
      <c r="C54"/>
      <c r="D54" s="29"/>
      <c r="E54" s="28"/>
    </row>
    <row r="55" spans="1:5">
      <c r="A55" s="29" t="s">
        <v>355</v>
      </c>
      <c r="B55" s="28" t="s">
        <v>356</v>
      </c>
      <c r="C55"/>
      <c r="D55" s="29"/>
      <c r="E55" s="28"/>
    </row>
    <row r="56" spans="1:5">
      <c r="A56" s="29" t="s">
        <v>357</v>
      </c>
      <c r="B56" s="28" t="s">
        <v>358</v>
      </c>
      <c r="C56"/>
      <c r="D56" s="29"/>
      <c r="E56" s="28"/>
    </row>
    <row r="57" spans="1:5">
      <c r="A57" s="29" t="s">
        <v>169</v>
      </c>
      <c r="B57" s="28" t="s">
        <v>359</v>
      </c>
      <c r="C57"/>
      <c r="D57" s="29"/>
      <c r="E57" s="28"/>
    </row>
    <row r="58" spans="1:5">
      <c r="A58" s="29" t="s">
        <v>360</v>
      </c>
      <c r="B58" s="28" t="s">
        <v>361</v>
      </c>
      <c r="C58"/>
      <c r="D58" s="29"/>
      <c r="E58" s="28"/>
    </row>
    <row r="59" spans="1:5">
      <c r="A59" s="29" t="s">
        <v>362</v>
      </c>
      <c r="B59" s="28" t="s">
        <v>363</v>
      </c>
      <c r="C59"/>
      <c r="D59" s="29"/>
      <c r="E59" s="28"/>
    </row>
    <row r="60" spans="1:5">
      <c r="A60" s="29" t="s">
        <v>364</v>
      </c>
      <c r="B60" s="28" t="s">
        <v>365</v>
      </c>
      <c r="C60"/>
      <c r="D60" s="29"/>
      <c r="E60" s="28"/>
    </row>
    <row r="61" spans="1:5">
      <c r="A61" s="29" t="s">
        <v>366</v>
      </c>
      <c r="B61" s="28" t="s">
        <v>367</v>
      </c>
      <c r="C61"/>
      <c r="D61" s="29"/>
      <c r="E61" s="28"/>
    </row>
    <row r="62" spans="1:5">
      <c r="A62" s="29" t="s">
        <v>368</v>
      </c>
      <c r="B62" s="28" t="s">
        <v>369</v>
      </c>
      <c r="C62"/>
      <c r="D62" s="29"/>
      <c r="E62" s="28"/>
    </row>
    <row r="63" spans="1:5">
      <c r="A63" s="29" t="s">
        <v>370</v>
      </c>
      <c r="B63" s="28" t="s">
        <v>371</v>
      </c>
      <c r="C63"/>
      <c r="D63" s="29"/>
      <c r="E63" s="28"/>
    </row>
    <row r="64" spans="1:5">
      <c r="A64" s="29" t="s">
        <v>372</v>
      </c>
      <c r="B64" s="28" t="s">
        <v>373</v>
      </c>
      <c r="C64"/>
      <c r="D64" s="29"/>
      <c r="E64" s="28"/>
    </row>
    <row r="65" spans="1:5">
      <c r="A65" s="29" t="s">
        <v>374</v>
      </c>
      <c r="B65" s="28" t="s">
        <v>375</v>
      </c>
      <c r="C65"/>
      <c r="D65" s="29"/>
      <c r="E65" s="28"/>
    </row>
    <row r="66" spans="1:5">
      <c r="A66" s="29" t="s">
        <v>376</v>
      </c>
      <c r="B66" s="28" t="s">
        <v>377</v>
      </c>
      <c r="C66"/>
      <c r="D66" s="29"/>
      <c r="E66" s="28"/>
    </row>
    <row r="67" spans="1:5">
      <c r="A67" s="29" t="s">
        <v>378</v>
      </c>
      <c r="B67" s="28" t="s">
        <v>379</v>
      </c>
      <c r="C67"/>
      <c r="D67" s="29"/>
      <c r="E67" s="28"/>
    </row>
    <row r="68" spans="1:5">
      <c r="A68" s="29" t="s">
        <v>380</v>
      </c>
      <c r="B68" s="28" t="s">
        <v>381</v>
      </c>
      <c r="C68"/>
      <c r="D68" s="29"/>
      <c r="E68" s="28"/>
    </row>
    <row r="69" spans="1:5">
      <c r="A69" s="29" t="s">
        <v>382</v>
      </c>
      <c r="B69" s="28" t="s">
        <v>383</v>
      </c>
      <c r="C69"/>
      <c r="D69" s="29"/>
      <c r="E69" s="28"/>
    </row>
    <row r="70" spans="1:5">
      <c r="A70" s="29" t="s">
        <v>384</v>
      </c>
      <c r="B70" s="28" t="s">
        <v>385</v>
      </c>
      <c r="C70"/>
      <c r="D70" s="29"/>
      <c r="E70" s="28"/>
    </row>
    <row r="71" spans="1:5">
      <c r="A71" s="29" t="s">
        <v>386</v>
      </c>
      <c r="B71" s="28" t="s">
        <v>387</v>
      </c>
      <c r="C71"/>
      <c r="D71" s="29"/>
      <c r="E71" s="28"/>
    </row>
    <row r="72" spans="1:5">
      <c r="A72" s="29" t="s">
        <v>388</v>
      </c>
      <c r="B72" s="28" t="s">
        <v>389</v>
      </c>
      <c r="C72"/>
      <c r="D72" s="29"/>
      <c r="E72" s="28"/>
    </row>
    <row r="73" spans="1:5">
      <c r="A73" s="29" t="s">
        <v>390</v>
      </c>
      <c r="B73" s="28" t="s">
        <v>391</v>
      </c>
      <c r="C73"/>
      <c r="D73" s="29"/>
      <c r="E73" s="28"/>
    </row>
    <row r="74" spans="1:5">
      <c r="A74" s="29" t="s">
        <v>392</v>
      </c>
      <c r="B74" s="28" t="s">
        <v>393</v>
      </c>
      <c r="C74"/>
      <c r="D74" s="29"/>
      <c r="E74" s="28"/>
    </row>
    <row r="75" spans="1:5">
      <c r="A75" s="29" t="s">
        <v>394</v>
      </c>
      <c r="B75" s="28" t="s">
        <v>395</v>
      </c>
      <c r="C75"/>
      <c r="D75" s="29"/>
      <c r="E75" s="28"/>
    </row>
    <row r="76" spans="1:5">
      <c r="A76" s="29" t="s">
        <v>396</v>
      </c>
      <c r="B76" s="28" t="s">
        <v>397</v>
      </c>
      <c r="C76"/>
      <c r="D76" s="29"/>
      <c r="E76" s="28"/>
    </row>
    <row r="77" spans="1:5">
      <c r="A77" s="29" t="s">
        <v>398</v>
      </c>
      <c r="B77" s="28" t="s">
        <v>399</v>
      </c>
      <c r="C77"/>
      <c r="D77" s="29"/>
      <c r="E77" s="28"/>
    </row>
    <row r="78" spans="1:5">
      <c r="A78" s="29" t="s">
        <v>400</v>
      </c>
      <c r="B78" s="28" t="s">
        <v>401</v>
      </c>
      <c r="C78"/>
      <c r="D78" s="29"/>
      <c r="E78" s="28"/>
    </row>
    <row r="79" spans="1:5">
      <c r="A79" s="29" t="s">
        <v>402</v>
      </c>
      <c r="B79" s="28" t="s">
        <v>403</v>
      </c>
      <c r="C79"/>
      <c r="D79" s="29"/>
      <c r="E79" s="28"/>
    </row>
    <row r="80" spans="1:5">
      <c r="A80" s="29" t="s">
        <v>404</v>
      </c>
      <c r="B80" s="28" t="s">
        <v>405</v>
      </c>
      <c r="C80"/>
      <c r="D80" s="29"/>
      <c r="E80" s="28"/>
    </row>
    <row r="81" spans="1:5">
      <c r="A81" s="29" t="s">
        <v>406</v>
      </c>
      <c r="B81" s="28" t="s">
        <v>407</v>
      </c>
      <c r="C81"/>
      <c r="D81" s="29"/>
      <c r="E81" s="28"/>
    </row>
    <row r="82" spans="1:5">
      <c r="A82" s="29" t="s">
        <v>408</v>
      </c>
      <c r="B82" s="28" t="s">
        <v>409</v>
      </c>
      <c r="C82"/>
      <c r="D82" s="29"/>
      <c r="E82" s="28"/>
    </row>
    <row r="83" spans="1:5">
      <c r="A83" s="29" t="s">
        <v>410</v>
      </c>
      <c r="B83" s="28" t="s">
        <v>411</v>
      </c>
      <c r="C83"/>
      <c r="D83" s="29"/>
      <c r="E83" s="28"/>
    </row>
    <row r="84" spans="1:5">
      <c r="A84" s="30" t="s">
        <v>412</v>
      </c>
      <c r="B84" s="31" t="s">
        <v>413</v>
      </c>
      <c r="C84"/>
      <c r="D84" s="30"/>
      <c r="E84" s="31"/>
    </row>
    <row r="85" spans="1:5">
      <c r="A85" s="32" t="s">
        <v>414</v>
      </c>
      <c r="B85" s="33" t="s">
        <v>415</v>
      </c>
      <c r="C85"/>
      <c r="D85" s="32"/>
      <c r="E85" s="33"/>
    </row>
    <row r="86" spans="1:5">
      <c r="A86" s="40" t="s">
        <v>416</v>
      </c>
      <c r="B86" s="41" t="s">
        <v>417</v>
      </c>
      <c r="C86"/>
      <c r="D86" s="40"/>
      <c r="E86" s="41"/>
    </row>
    <row r="87" spans="1:5">
      <c r="A87" s="29" t="s">
        <v>418</v>
      </c>
      <c r="B87" s="28" t="s">
        <v>419</v>
      </c>
      <c r="C87"/>
      <c r="D87" s="29"/>
      <c r="E87" s="28"/>
    </row>
    <row r="88" spans="1:5">
      <c r="A88" s="29" t="s">
        <v>420</v>
      </c>
      <c r="B88" s="28" t="s">
        <v>421</v>
      </c>
      <c r="C88"/>
      <c r="D88" s="29"/>
      <c r="E88" s="28"/>
    </row>
    <row r="89" spans="1:5">
      <c r="A89" s="29" t="s">
        <v>422</v>
      </c>
      <c r="B89" s="28" t="s">
        <v>423</v>
      </c>
      <c r="C89"/>
      <c r="D89" s="29"/>
      <c r="E89" s="28"/>
    </row>
    <row r="90" spans="1:5">
      <c r="A90" s="29" t="s">
        <v>424</v>
      </c>
      <c r="B90" s="28" t="s">
        <v>425</v>
      </c>
      <c r="C90"/>
      <c r="D90" s="29"/>
      <c r="E90" s="28"/>
    </row>
    <row r="91" spans="1:5">
      <c r="A91" s="20" t="s">
        <v>426</v>
      </c>
      <c r="B91" s="36" t="s">
        <v>427</v>
      </c>
      <c r="D91" s="20"/>
      <c r="E91" s="36"/>
    </row>
    <row r="92" spans="1:5">
      <c r="A92" s="20" t="s">
        <v>428</v>
      </c>
      <c r="B92" s="36" t="s">
        <v>429</v>
      </c>
      <c r="D92" s="20"/>
      <c r="E92" s="36"/>
    </row>
    <row r="93" spans="1:5">
      <c r="A93" s="20" t="s">
        <v>430</v>
      </c>
      <c r="B93" s="36" t="s">
        <v>431</v>
      </c>
      <c r="D93" s="20"/>
      <c r="E93" s="36"/>
    </row>
    <row r="94" spans="1:5">
      <c r="A94" s="20" t="s">
        <v>432</v>
      </c>
      <c r="B94" s="36" t="s">
        <v>433</v>
      </c>
      <c r="D94" s="20"/>
      <c r="E94" s="36"/>
    </row>
    <row r="95" spans="1:5">
      <c r="A95" s="20" t="s">
        <v>434</v>
      </c>
      <c r="B95" s="36" t="s">
        <v>435</v>
      </c>
      <c r="D95" s="20"/>
      <c r="E95" s="36"/>
    </row>
    <row r="96" spans="1:5">
      <c r="A96" s="20" t="s">
        <v>436</v>
      </c>
      <c r="B96" s="36" t="s">
        <v>437</v>
      </c>
      <c r="D96" s="20"/>
      <c r="E96" s="36"/>
    </row>
    <row r="97" spans="1:5">
      <c r="A97" s="20" t="s">
        <v>438</v>
      </c>
      <c r="B97" s="36" t="s">
        <v>439</v>
      </c>
      <c r="D97" s="20"/>
      <c r="E97" s="36"/>
    </row>
    <row r="98" spans="1:5">
      <c r="A98" s="20" t="s">
        <v>440</v>
      </c>
      <c r="B98" s="36" t="s">
        <v>441</v>
      </c>
      <c r="D98" s="20"/>
      <c r="E98" s="36"/>
    </row>
    <row r="99" spans="1:5">
      <c r="A99" s="20" t="s">
        <v>442</v>
      </c>
      <c r="B99" s="36" t="s">
        <v>443</v>
      </c>
      <c r="D99" s="20"/>
      <c r="E99" s="36"/>
    </row>
    <row r="100" spans="1:5">
      <c r="A100" s="20" t="s">
        <v>444</v>
      </c>
      <c r="B100" s="36" t="s">
        <v>445</v>
      </c>
      <c r="D100" s="20"/>
      <c r="E100" s="36"/>
    </row>
    <row r="101" spans="1:5">
      <c r="A101" s="20" t="s">
        <v>446</v>
      </c>
      <c r="B101" s="36" t="s">
        <v>447</v>
      </c>
      <c r="D101" s="20"/>
      <c r="E101" s="36"/>
    </row>
    <row r="102" spans="1:5">
      <c r="A102" s="20" t="s">
        <v>448</v>
      </c>
      <c r="B102" s="36" t="s">
        <v>449</v>
      </c>
      <c r="D102" s="20"/>
      <c r="E102" s="36"/>
    </row>
    <row r="103" spans="1:5">
      <c r="A103" s="20" t="s">
        <v>450</v>
      </c>
      <c r="B103" s="36" t="s">
        <v>451</v>
      </c>
      <c r="D103" s="20"/>
      <c r="E103" s="36"/>
    </row>
    <row r="104" spans="1:5">
      <c r="A104" s="20" t="s">
        <v>452</v>
      </c>
      <c r="B104" s="36" t="s">
        <v>453</v>
      </c>
      <c r="D104" s="20"/>
      <c r="E104" s="36"/>
    </row>
    <row r="105" spans="1:5">
      <c r="A105" s="20" t="s">
        <v>454</v>
      </c>
      <c r="B105" s="36" t="s">
        <v>455</v>
      </c>
      <c r="D105" s="20"/>
      <c r="E105" s="36"/>
    </row>
    <row r="106" spans="1:5">
      <c r="A106" s="20" t="s">
        <v>456</v>
      </c>
      <c r="B106" s="36" t="s">
        <v>457</v>
      </c>
      <c r="D106" s="20"/>
      <c r="E106" s="36"/>
    </row>
    <row r="107" spans="1:5">
      <c r="A107" s="20" t="s">
        <v>458</v>
      </c>
      <c r="B107" s="36" t="s">
        <v>459</v>
      </c>
      <c r="D107" s="20"/>
      <c r="E107" s="36"/>
    </row>
    <row r="108" spans="1:5">
      <c r="A108" s="20" t="s">
        <v>460</v>
      </c>
      <c r="B108" s="36" t="s">
        <v>461</v>
      </c>
      <c r="D108" s="20"/>
      <c r="E108" s="36"/>
    </row>
    <row r="109" spans="1:5">
      <c r="A109" s="20" t="s">
        <v>462</v>
      </c>
      <c r="B109" s="36" t="s">
        <v>463</v>
      </c>
      <c r="D109" s="20"/>
      <c r="E109" s="36"/>
    </row>
    <row r="110" spans="1:5">
      <c r="A110" s="14" t="s">
        <v>464</v>
      </c>
      <c r="B110" s="35" t="s">
        <v>465</v>
      </c>
      <c r="D110" s="20"/>
      <c r="E110" s="36"/>
    </row>
    <row r="111" spans="1:5">
      <c r="A111" s="20" t="s">
        <v>466</v>
      </c>
      <c r="B111" s="36" t="s">
        <v>467</v>
      </c>
      <c r="D111" s="14"/>
      <c r="E111" s="35"/>
    </row>
    <row r="112" spans="1:5">
      <c r="A112" s="20" t="s">
        <v>468</v>
      </c>
      <c r="B112" s="36" t="s">
        <v>469</v>
      </c>
      <c r="D112" s="20"/>
      <c r="E112" s="36"/>
    </row>
    <row r="113" spans="1:5">
      <c r="A113" s="20"/>
      <c r="B113" s="36"/>
      <c r="D113" s="20"/>
      <c r="E113" s="36"/>
    </row>
    <row r="114" spans="1:5">
      <c r="A114" s="20"/>
      <c r="B114" s="36"/>
      <c r="D114" s="20"/>
      <c r="E114" s="36"/>
    </row>
    <row r="115" spans="1:5">
      <c r="A115" s="20"/>
      <c r="B115" s="36"/>
      <c r="D115" s="20"/>
      <c r="E115" s="36"/>
    </row>
    <row r="116" spans="1:5" ht="17.100000000000001" thickBot="1">
      <c r="A116" s="21"/>
      <c r="B116" s="42"/>
      <c r="D116" s="21"/>
      <c r="E116" s="42"/>
    </row>
    <row r="117" spans="1:5" ht="17.100000000000001" thickBot="1">
      <c r="A117" s="17"/>
      <c r="B117" s="18"/>
      <c r="D117" s="17"/>
      <c r="E117" s="18"/>
    </row>
    <row r="118" spans="1:5">
      <c r="A118" s="22" t="s">
        <v>470</v>
      </c>
      <c r="B118" s="43" t="s">
        <v>471</v>
      </c>
      <c r="D118" s="22" t="s">
        <v>470</v>
      </c>
      <c r="E118" s="43" t="s">
        <v>471</v>
      </c>
    </row>
    <row r="119" spans="1:5">
      <c r="A119" s="19"/>
      <c r="B119" s="38"/>
      <c r="D119" s="47"/>
      <c r="E119" s="48"/>
    </row>
    <row r="120" spans="1:5">
      <c r="A120" s="13" t="s">
        <v>472</v>
      </c>
      <c r="B120" s="28"/>
      <c r="C120" s="11"/>
      <c r="D120" s="13" t="s">
        <v>472</v>
      </c>
      <c r="E120" s="28"/>
    </row>
    <row r="121" spans="1:5">
      <c r="A121" s="13"/>
      <c r="B121" s="28"/>
      <c r="C121" s="11"/>
      <c r="D121" s="13"/>
      <c r="E121" s="28"/>
    </row>
    <row r="122" spans="1:5">
      <c r="A122" s="13" t="s">
        <v>97</v>
      </c>
      <c r="B122" s="28" t="s">
        <v>97</v>
      </c>
      <c r="C122" s="11"/>
      <c r="D122" s="13" t="s">
        <v>97</v>
      </c>
      <c r="E122" s="28" t="s">
        <v>97</v>
      </c>
    </row>
    <row r="123" spans="1:5">
      <c r="A123" s="29" t="s">
        <v>473</v>
      </c>
      <c r="B123" s="28" t="s">
        <v>474</v>
      </c>
      <c r="D123" s="29" t="s">
        <v>475</v>
      </c>
      <c r="E123" s="28" t="s">
        <v>476</v>
      </c>
    </row>
    <row r="124" spans="1:5">
      <c r="A124" s="29" t="s">
        <v>477</v>
      </c>
      <c r="B124" s="28" t="s">
        <v>478</v>
      </c>
      <c r="D124" s="29" t="s">
        <v>479</v>
      </c>
      <c r="E124" s="28" t="s">
        <v>480</v>
      </c>
    </row>
    <row r="125" spans="1:5">
      <c r="A125" s="29" t="s">
        <v>481</v>
      </c>
      <c r="B125" s="28" t="s">
        <v>482</v>
      </c>
      <c r="C125"/>
      <c r="D125" s="39"/>
      <c r="E125" s="28"/>
    </row>
    <row r="126" spans="1:5">
      <c r="A126" s="29" t="s">
        <v>483</v>
      </c>
      <c r="B126" s="28" t="s">
        <v>484</v>
      </c>
      <c r="D126" s="29"/>
      <c r="E126" s="28"/>
    </row>
    <row r="127" spans="1:5">
      <c r="A127" s="29" t="s">
        <v>485</v>
      </c>
      <c r="B127" s="28" t="s">
        <v>486</v>
      </c>
      <c r="D127" s="29"/>
      <c r="E127" s="28"/>
    </row>
    <row r="128" spans="1:5">
      <c r="A128" s="29" t="s">
        <v>487</v>
      </c>
      <c r="B128" s="28" t="s">
        <v>488</v>
      </c>
      <c r="C128"/>
      <c r="D128" s="29"/>
      <c r="E128" s="28"/>
    </row>
    <row r="129" spans="1:5">
      <c r="A129" s="29" t="s">
        <v>489</v>
      </c>
      <c r="B129" s="28" t="s">
        <v>490</v>
      </c>
      <c r="C129"/>
      <c r="D129" s="29"/>
      <c r="E129" s="28"/>
    </row>
    <row r="130" spans="1:5">
      <c r="A130" s="29" t="s">
        <v>491</v>
      </c>
      <c r="B130" s="28" t="s">
        <v>492</v>
      </c>
      <c r="C130"/>
      <c r="D130" s="29"/>
      <c r="E130" s="28"/>
    </row>
    <row r="131" spans="1:5">
      <c r="A131" s="29" t="s">
        <v>493</v>
      </c>
      <c r="B131" s="28" t="s">
        <v>494</v>
      </c>
      <c r="C131" s="11"/>
      <c r="D131" s="29"/>
      <c r="E131" s="28"/>
    </row>
    <row r="132" spans="1:5">
      <c r="A132" s="29" t="s">
        <v>495</v>
      </c>
      <c r="B132" s="28" t="s">
        <v>496</v>
      </c>
      <c r="C132" s="11"/>
      <c r="D132" s="29"/>
      <c r="E132" s="28"/>
    </row>
    <row r="133" spans="1:5">
      <c r="A133" s="29" t="s">
        <v>497</v>
      </c>
      <c r="B133" s="28" t="s">
        <v>498</v>
      </c>
      <c r="C133" s="11"/>
      <c r="D133" s="29"/>
      <c r="E133" s="28"/>
    </row>
    <row r="134" spans="1:5">
      <c r="A134" s="29" t="s">
        <v>499</v>
      </c>
      <c r="B134" s="28" t="s">
        <v>500</v>
      </c>
      <c r="D134" s="29"/>
      <c r="E134" s="28"/>
    </row>
    <row r="135" spans="1:5">
      <c r="A135" s="29" t="s">
        <v>501</v>
      </c>
      <c r="B135" s="28" t="s">
        <v>502</v>
      </c>
      <c r="D135" s="29"/>
      <c r="E135" s="28"/>
    </row>
    <row r="136" spans="1:5">
      <c r="A136" s="29" t="s">
        <v>503</v>
      </c>
      <c r="B136" s="28" t="s">
        <v>504</v>
      </c>
      <c r="D136" s="29"/>
      <c r="E136" s="28"/>
    </row>
    <row r="137" spans="1:5">
      <c r="A137" s="29" t="s">
        <v>505</v>
      </c>
      <c r="B137" s="28" t="s">
        <v>506</v>
      </c>
      <c r="C137" s="11"/>
      <c r="D137" s="29"/>
      <c r="E137" s="28"/>
    </row>
    <row r="138" spans="1:5">
      <c r="A138" s="29" t="s">
        <v>507</v>
      </c>
      <c r="B138" s="28" t="s">
        <v>508</v>
      </c>
      <c r="C138" s="11"/>
      <c r="D138" s="29"/>
      <c r="E138" s="28"/>
    </row>
    <row r="139" spans="1:5">
      <c r="A139" s="29" t="s">
        <v>509</v>
      </c>
      <c r="B139" s="28" t="s">
        <v>510</v>
      </c>
      <c r="C139" s="11"/>
      <c r="D139" s="29"/>
      <c r="E139" s="28"/>
    </row>
    <row r="140" spans="1:5">
      <c r="A140" s="29" t="s">
        <v>511</v>
      </c>
      <c r="B140" s="28" t="s">
        <v>512</v>
      </c>
      <c r="D140" s="29"/>
      <c r="E140" s="28"/>
    </row>
    <row r="141" spans="1:5">
      <c r="A141" s="29" t="s">
        <v>513</v>
      </c>
      <c r="B141" s="28" t="s">
        <v>514</v>
      </c>
      <c r="D141" s="29"/>
      <c r="E141" s="28"/>
    </row>
    <row r="142" spans="1:5">
      <c r="A142" s="29" t="s">
        <v>515</v>
      </c>
      <c r="B142" s="28" t="s">
        <v>516</v>
      </c>
      <c r="D142" s="29"/>
      <c r="E142" s="28"/>
    </row>
    <row r="143" spans="1:5">
      <c r="A143" s="29" t="s">
        <v>517</v>
      </c>
      <c r="B143" s="28" t="s">
        <v>518</v>
      </c>
      <c r="D143" s="29"/>
      <c r="E143" s="28"/>
    </row>
    <row r="144" spans="1:5">
      <c r="A144" s="29" t="s">
        <v>519</v>
      </c>
      <c r="B144" s="28" t="s">
        <v>520</v>
      </c>
      <c r="C144" s="11"/>
      <c r="D144" s="29"/>
      <c r="E144" s="28"/>
    </row>
    <row r="145" spans="1:5">
      <c r="A145" s="29" t="s">
        <v>521</v>
      </c>
      <c r="B145" s="28" t="s">
        <v>522</v>
      </c>
      <c r="C145" s="11"/>
      <c r="D145" s="29"/>
      <c r="E145" s="28"/>
    </row>
    <row r="146" spans="1:5">
      <c r="A146" s="29" t="s">
        <v>523</v>
      </c>
      <c r="B146" s="28" t="s">
        <v>524</v>
      </c>
      <c r="C146" s="11"/>
      <c r="D146" s="29"/>
      <c r="E146" s="28"/>
    </row>
    <row r="147" spans="1:5">
      <c r="A147" s="29" t="s">
        <v>525</v>
      </c>
      <c r="B147" s="28" t="s">
        <v>526</v>
      </c>
      <c r="D147" s="29"/>
      <c r="E147" s="28"/>
    </row>
    <row r="148" spans="1:5">
      <c r="A148" s="29" t="s">
        <v>527</v>
      </c>
      <c r="B148" s="28" t="s">
        <v>528</v>
      </c>
      <c r="D148" s="29"/>
      <c r="E148" s="28"/>
    </row>
    <row r="149" spans="1:5">
      <c r="A149" s="29" t="s">
        <v>529</v>
      </c>
      <c r="B149" s="28" t="s">
        <v>530</v>
      </c>
      <c r="D149" s="29"/>
      <c r="E149" s="28"/>
    </row>
    <row r="150" spans="1:5">
      <c r="A150" s="29" t="s">
        <v>531</v>
      </c>
      <c r="B150" s="28" t="s">
        <v>532</v>
      </c>
      <c r="D150" s="29"/>
      <c r="E150" s="28"/>
    </row>
    <row r="151" spans="1:5">
      <c r="A151" s="29" t="s">
        <v>533</v>
      </c>
      <c r="B151" s="28" t="s">
        <v>534</v>
      </c>
      <c r="C151" s="11"/>
      <c r="D151" s="29"/>
      <c r="E151" s="28"/>
    </row>
    <row r="152" spans="1:5">
      <c r="A152" s="29" t="s">
        <v>535</v>
      </c>
      <c r="B152" s="28" t="s">
        <v>536</v>
      </c>
      <c r="C152" s="11"/>
      <c r="D152" s="29"/>
      <c r="E152" s="28"/>
    </row>
    <row r="153" spans="1:5">
      <c r="A153" s="29" t="s">
        <v>537</v>
      </c>
      <c r="B153" s="28" t="s">
        <v>538</v>
      </c>
      <c r="C153" s="11"/>
      <c r="D153" s="29"/>
      <c r="E153" s="28"/>
    </row>
    <row r="154" spans="1:5">
      <c r="A154" s="29" t="s">
        <v>539</v>
      </c>
      <c r="B154" s="28" t="s">
        <v>540</v>
      </c>
      <c r="C154" s="11"/>
      <c r="D154" s="29"/>
      <c r="E154" s="28"/>
    </row>
    <row r="155" spans="1:5">
      <c r="A155" s="29" t="s">
        <v>541</v>
      </c>
      <c r="B155" s="28" t="s">
        <v>542</v>
      </c>
      <c r="D155" s="29"/>
      <c r="E155" s="28"/>
    </row>
    <row r="156" spans="1:5">
      <c r="A156" s="29" t="s">
        <v>543</v>
      </c>
      <c r="B156" s="28" t="s">
        <v>544</v>
      </c>
      <c r="D156" s="29"/>
      <c r="E156" s="28"/>
    </row>
    <row r="157" spans="1:5">
      <c r="A157" s="29" t="s">
        <v>545</v>
      </c>
      <c r="B157" s="28" t="s">
        <v>546</v>
      </c>
      <c r="C157" s="11"/>
      <c r="D157" s="29"/>
      <c r="E157" s="28"/>
    </row>
    <row r="158" spans="1:5">
      <c r="A158" s="29" t="s">
        <v>547</v>
      </c>
      <c r="B158" s="28" t="s">
        <v>548</v>
      </c>
      <c r="D158" s="29"/>
      <c r="E158" s="28"/>
    </row>
    <row r="159" spans="1:5">
      <c r="A159" s="29" t="s">
        <v>549</v>
      </c>
      <c r="B159" s="28" t="s">
        <v>550</v>
      </c>
      <c r="D159" s="29"/>
      <c r="E159" s="28"/>
    </row>
    <row r="160" spans="1:5">
      <c r="A160" s="29" t="s">
        <v>551</v>
      </c>
      <c r="B160" s="28" t="s">
        <v>552</v>
      </c>
      <c r="D160" s="29"/>
      <c r="E160" s="28"/>
    </row>
    <row r="161" spans="1:5">
      <c r="A161" s="29" t="s">
        <v>553</v>
      </c>
      <c r="B161" s="28" t="s">
        <v>554</v>
      </c>
      <c r="D161" s="29"/>
      <c r="E161" s="28"/>
    </row>
    <row r="162" spans="1:5">
      <c r="A162" s="29" t="s">
        <v>555</v>
      </c>
      <c r="B162" s="28" t="s">
        <v>556</v>
      </c>
      <c r="D162" s="29"/>
      <c r="E162" s="28"/>
    </row>
    <row r="163" spans="1:5">
      <c r="A163" s="29" t="s">
        <v>557</v>
      </c>
      <c r="B163" s="28" t="s">
        <v>558</v>
      </c>
      <c r="D163" s="29"/>
      <c r="E163" s="28"/>
    </row>
    <row r="164" spans="1:5">
      <c r="A164" s="29" t="s">
        <v>559</v>
      </c>
      <c r="B164" s="28" t="s">
        <v>560</v>
      </c>
      <c r="C164" s="11"/>
      <c r="D164" s="29"/>
      <c r="E164" s="28"/>
    </row>
    <row r="165" spans="1:5">
      <c r="A165" s="29" t="s">
        <v>561</v>
      </c>
      <c r="B165" s="28" t="s">
        <v>562</v>
      </c>
      <c r="D165" s="29"/>
      <c r="E165" s="28"/>
    </row>
    <row r="166" spans="1:5">
      <c r="A166" s="29" t="s">
        <v>563</v>
      </c>
      <c r="B166" s="28" t="s">
        <v>564</v>
      </c>
      <c r="D166" s="29"/>
      <c r="E166" s="28"/>
    </row>
    <row r="167" spans="1:5">
      <c r="A167" s="30" t="s">
        <v>565</v>
      </c>
      <c r="B167" s="31" t="s">
        <v>566</v>
      </c>
      <c r="D167" s="29"/>
      <c r="E167" s="28"/>
    </row>
    <row r="168" spans="1:5">
      <c r="A168" s="29" t="s">
        <v>567</v>
      </c>
      <c r="B168" s="41" t="s">
        <v>568</v>
      </c>
      <c r="D168" s="29"/>
      <c r="E168" s="28"/>
    </row>
    <row r="169" spans="1:5">
      <c r="A169" s="46" t="s">
        <v>569</v>
      </c>
      <c r="B169" s="33" t="s">
        <v>570</v>
      </c>
      <c r="D169" s="32"/>
      <c r="E169" s="33"/>
    </row>
    <row r="170" spans="1:5">
      <c r="A170" s="29" t="s">
        <v>571</v>
      </c>
      <c r="B170" s="28" t="s">
        <v>572</v>
      </c>
      <c r="D170" s="29"/>
      <c r="E170" s="28"/>
    </row>
    <row r="171" spans="1:5">
      <c r="A171" s="29" t="s">
        <v>573</v>
      </c>
      <c r="B171" s="28" t="s">
        <v>574</v>
      </c>
      <c r="D171" s="29"/>
      <c r="E171" s="28"/>
    </row>
    <row r="172" spans="1:5">
      <c r="A172" s="29" t="s">
        <v>575</v>
      </c>
      <c r="B172" s="28" t="s">
        <v>576</v>
      </c>
      <c r="D172" s="29"/>
      <c r="E172" s="28"/>
    </row>
    <row r="173" spans="1:5">
      <c r="A173" s="29" t="s">
        <v>577</v>
      </c>
      <c r="B173" s="28" t="s">
        <v>578</v>
      </c>
      <c r="D173" s="29"/>
      <c r="E173" s="28"/>
    </row>
    <row r="174" spans="1:5">
      <c r="A174" s="29" t="s">
        <v>579</v>
      </c>
      <c r="B174" s="28" t="s">
        <v>580</v>
      </c>
      <c r="D174" s="29"/>
      <c r="E174" s="28"/>
    </row>
    <row r="175" spans="1:5">
      <c r="A175" s="20" t="s">
        <v>581</v>
      </c>
      <c r="B175" s="44" t="s">
        <v>582</v>
      </c>
      <c r="D175" s="24"/>
      <c r="E175" s="44"/>
    </row>
    <row r="176" spans="1:5">
      <c r="A176" s="20" t="s">
        <v>583</v>
      </c>
      <c r="B176" s="44" t="s">
        <v>584</v>
      </c>
      <c r="D176" s="24"/>
      <c r="E176" s="44"/>
    </row>
    <row r="177" spans="1:5">
      <c r="A177" s="20" t="s">
        <v>585</v>
      </c>
      <c r="B177" s="44" t="s">
        <v>586</v>
      </c>
      <c r="D177" s="24"/>
      <c r="E177" s="44"/>
    </row>
    <row r="178" spans="1:5">
      <c r="A178" s="20" t="s">
        <v>587</v>
      </c>
      <c r="B178" s="44" t="s">
        <v>588</v>
      </c>
      <c r="D178" s="24"/>
      <c r="E178" s="44"/>
    </row>
    <row r="179" spans="1:5">
      <c r="A179" s="20" t="s">
        <v>589</v>
      </c>
      <c r="B179" s="44" t="s">
        <v>590</v>
      </c>
      <c r="D179" s="24"/>
      <c r="E179" s="44"/>
    </row>
    <row r="180" spans="1:5">
      <c r="A180" s="20" t="s">
        <v>591</v>
      </c>
      <c r="B180" s="44" t="s">
        <v>592</v>
      </c>
      <c r="D180" s="24"/>
      <c r="E180" s="44"/>
    </row>
    <row r="181" spans="1:5">
      <c r="A181" s="20" t="s">
        <v>593</v>
      </c>
      <c r="B181" s="44" t="s">
        <v>594</v>
      </c>
      <c r="D181" s="24"/>
      <c r="E181" s="44"/>
    </row>
    <row r="182" spans="1:5">
      <c r="A182" s="20" t="s">
        <v>595</v>
      </c>
      <c r="B182" s="44" t="s">
        <v>596</v>
      </c>
      <c r="D182" s="24"/>
      <c r="E182" s="44"/>
    </row>
    <row r="183" spans="1:5">
      <c r="A183" s="20" t="s">
        <v>597</v>
      </c>
      <c r="B183" s="44" t="s">
        <v>598</v>
      </c>
      <c r="D183" s="24"/>
      <c r="E183" s="44"/>
    </row>
    <row r="184" spans="1:5">
      <c r="A184" s="24" t="s">
        <v>599</v>
      </c>
      <c r="B184" s="44" t="s">
        <v>600</v>
      </c>
      <c r="D184" s="24"/>
      <c r="E184" s="44"/>
    </row>
    <row r="185" spans="1:5">
      <c r="A185" s="24" t="s">
        <v>601</v>
      </c>
      <c r="B185" s="44" t="s">
        <v>602</v>
      </c>
      <c r="D185" s="24"/>
      <c r="E185" s="44"/>
    </row>
    <row r="186" spans="1:5">
      <c r="A186" s="24" t="s">
        <v>603</v>
      </c>
      <c r="B186" s="44" t="s">
        <v>604</v>
      </c>
      <c r="D186" s="24"/>
      <c r="E186" s="44"/>
    </row>
    <row r="187" spans="1:5">
      <c r="A187" s="24" t="s">
        <v>605</v>
      </c>
      <c r="B187" s="44" t="s">
        <v>606</v>
      </c>
      <c r="D187" s="24"/>
      <c r="E187" s="44"/>
    </row>
    <row r="188" spans="1:5">
      <c r="A188" s="24" t="s">
        <v>607</v>
      </c>
      <c r="B188" s="44" t="s">
        <v>608</v>
      </c>
      <c r="D188" s="24"/>
      <c r="E188" s="44"/>
    </row>
    <row r="189" spans="1:5">
      <c r="A189" s="24" t="s">
        <v>609</v>
      </c>
      <c r="B189" s="44" t="s">
        <v>610</v>
      </c>
      <c r="D189" s="24"/>
      <c r="E189" s="44"/>
    </row>
    <row r="190" spans="1:5">
      <c r="A190" s="24" t="s">
        <v>611</v>
      </c>
      <c r="B190" s="44" t="s">
        <v>612</v>
      </c>
      <c r="D190" s="24"/>
      <c r="E190" s="44"/>
    </row>
    <row r="191" spans="1:5">
      <c r="A191" s="24" t="s">
        <v>613</v>
      </c>
      <c r="B191" s="44" t="s">
        <v>614</v>
      </c>
      <c r="D191" s="24"/>
      <c r="E191" s="44"/>
    </row>
    <row r="192" spans="1:5">
      <c r="A192" s="24" t="s">
        <v>615</v>
      </c>
      <c r="B192" s="44" t="s">
        <v>616</v>
      </c>
      <c r="D192" s="24"/>
      <c r="E192" s="44"/>
    </row>
    <row r="193" spans="1:5">
      <c r="A193" s="24" t="s">
        <v>617</v>
      </c>
      <c r="B193" s="44" t="s">
        <v>618</v>
      </c>
      <c r="D193" s="24"/>
      <c r="E193" s="44"/>
    </row>
    <row r="194" spans="1:5">
      <c r="A194" s="14" t="s">
        <v>619</v>
      </c>
      <c r="B194" s="34" t="s">
        <v>620</v>
      </c>
      <c r="D194" s="24"/>
      <c r="E194" s="44"/>
    </row>
    <row r="195" spans="1:5">
      <c r="A195" s="23" t="s">
        <v>621</v>
      </c>
      <c r="B195" s="34" t="s">
        <v>622</v>
      </c>
      <c r="D195" s="14"/>
      <c r="E195" s="34"/>
    </row>
    <row r="196" spans="1:5">
      <c r="A196" s="23"/>
      <c r="B196" s="34"/>
      <c r="D196" s="23"/>
      <c r="E196" s="34"/>
    </row>
    <row r="197" spans="1:5">
      <c r="A197" s="24"/>
      <c r="B197" s="44"/>
      <c r="D197" s="24"/>
      <c r="E197" s="44"/>
    </row>
    <row r="198" spans="1:5">
      <c r="A198" s="24"/>
      <c r="B198" s="44"/>
      <c r="D198" s="24"/>
      <c r="E198" s="44"/>
    </row>
    <row r="199" spans="1:5" ht="17.100000000000001" thickBot="1">
      <c r="A199" s="21"/>
      <c r="B199" s="45"/>
      <c r="D199" s="21"/>
      <c r="E199" s="45"/>
    </row>
    <row r="200" spans="1:5">
      <c r="A200" s="17"/>
      <c r="B200" s="17"/>
    </row>
    <row r="201" spans="1:5">
      <c r="A201" s="17"/>
      <c r="B201" s="17"/>
    </row>
  </sheetData>
  <sheetProtection algorithmName="SHA-512" hashValue="5sSGkj7joRWDbW2Tsf2bEf7bZtqUSVzs+ZlunalzAIhFpXQxhW/V50gK/lOZVec6v1tN/EF2QzcLHTgvsquGbQ==" saltValue="89ouiU3HZr6HcTMQj8PBSg==" spinCount="100000" sheet="1" objects="1" scenarios="1"/>
  <phoneticPr fontId="2"/>
  <conditionalFormatting sqref="B15">
    <cfRule type="duplicateValues" dxfId="11" priority="11"/>
  </conditionalFormatting>
  <conditionalFormatting sqref="B15">
    <cfRule type="duplicateValues" dxfId="10" priority="12"/>
  </conditionalFormatting>
  <conditionalFormatting sqref="B14">
    <cfRule type="duplicateValues" dxfId="9" priority="9"/>
  </conditionalFormatting>
  <conditionalFormatting sqref="B14">
    <cfRule type="duplicateValues" dxfId="8" priority="10"/>
  </conditionalFormatting>
  <conditionalFormatting sqref="B85">
    <cfRule type="duplicateValues" dxfId="7" priority="7"/>
  </conditionalFormatting>
  <conditionalFormatting sqref="B85">
    <cfRule type="duplicateValues" dxfId="6" priority="8"/>
  </conditionalFormatting>
  <conditionalFormatting sqref="B169">
    <cfRule type="duplicateValues" dxfId="5" priority="5"/>
  </conditionalFormatting>
  <conditionalFormatting sqref="B169">
    <cfRule type="duplicateValues" dxfId="4" priority="6"/>
  </conditionalFormatting>
  <conditionalFormatting sqref="E85">
    <cfRule type="duplicateValues" dxfId="3" priority="3"/>
  </conditionalFormatting>
  <conditionalFormatting sqref="E85">
    <cfRule type="duplicateValues" dxfId="2" priority="4"/>
  </conditionalFormatting>
  <conditionalFormatting sqref="E169">
    <cfRule type="duplicateValues" dxfId="1" priority="1"/>
  </conditionalFormatting>
  <conditionalFormatting sqref="E169">
    <cfRule type="duplicateValues" dxfId="0" priority="2"/>
  </conditionalFormatting>
  <pageMargins left="0.2" right="0.21" top="0.62" bottom="0.54" header="0.33" footer="0.23"/>
  <pageSetup paperSize="9" scale="54" orientation="portrait" verticalDpi="1200" r:id="rId1"/>
  <headerFooter alignWithMargins="0"/>
  <rowBreaks count="1" manualBreakCount="1">
    <brk id="11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tabColor theme="0"/>
  </sheetPr>
  <dimension ref="A1:O172"/>
  <sheetViews>
    <sheetView showGridLines="0" topLeftCell="A10" zoomScale="85" zoomScaleNormal="85" zoomScaleSheetLayoutView="85" workbookViewId="0">
      <selection activeCell="C24" sqref="C24:M24"/>
    </sheetView>
  </sheetViews>
  <sheetFormatPr defaultColWidth="9" defaultRowHeight="11.1"/>
  <cols>
    <col min="1" max="9" width="9.625" style="49" customWidth="1"/>
    <col min="10" max="11" width="9.625" style="50" customWidth="1"/>
    <col min="12" max="13" width="9.625" style="49" customWidth="1"/>
    <col min="14" max="16384" width="9" style="49"/>
  </cols>
  <sheetData>
    <row r="1" spans="1:13" ht="12">
      <c r="M1" s="51" t="s">
        <v>45</v>
      </c>
    </row>
    <row r="2" spans="1:13" ht="15" customHeight="1">
      <c r="K2" s="150" t="s">
        <v>0</v>
      </c>
      <c r="L2" s="150"/>
      <c r="M2" s="150"/>
    </row>
    <row r="3" spans="1:13" s="52" customFormat="1" ht="14.45" customHeight="1">
      <c r="J3" s="53"/>
      <c r="K3" s="54" t="s">
        <v>46</v>
      </c>
      <c r="L3" s="167" t="s">
        <v>47</v>
      </c>
      <c r="M3" s="167"/>
    </row>
    <row r="4" spans="1:13" s="52" customFormat="1" ht="16.899999999999999" customHeight="1">
      <c r="J4" s="53"/>
      <c r="K4" s="54" t="s">
        <v>48</v>
      </c>
      <c r="L4" s="167"/>
      <c r="M4" s="167"/>
    </row>
    <row r="5" spans="1:13" s="52" customFormat="1" ht="12.95">
      <c r="J5" s="53"/>
      <c r="K5" s="55"/>
      <c r="L5" s="56"/>
      <c r="M5" s="57" t="s">
        <v>49</v>
      </c>
    </row>
    <row r="6" spans="1:13" s="52" customFormat="1" ht="12.95">
      <c r="J6" s="53"/>
      <c r="K6" s="55"/>
      <c r="L6" s="56"/>
      <c r="M6" s="57" t="s">
        <v>50</v>
      </c>
    </row>
    <row r="7" spans="1:13" s="52" customFormat="1" ht="12.95">
      <c r="J7" s="53"/>
      <c r="K7" s="55"/>
      <c r="L7" s="56"/>
      <c r="M7" s="57"/>
    </row>
    <row r="8" spans="1:13" ht="12" customHeight="1"/>
    <row r="9" spans="1:13" ht="12" customHeight="1"/>
    <row r="10" spans="1:13" ht="12" customHeight="1"/>
    <row r="11" spans="1:13" ht="12" customHeight="1">
      <c r="A11" s="168" t="s">
        <v>51</v>
      </c>
      <c r="B11" s="169"/>
      <c r="C11" s="169"/>
      <c r="D11" s="169"/>
      <c r="E11" s="169"/>
      <c r="F11" s="169"/>
      <c r="G11" s="169"/>
      <c r="H11" s="169"/>
      <c r="I11" s="169"/>
      <c r="J11" s="169"/>
      <c r="K11" s="169"/>
      <c r="L11" s="169"/>
      <c r="M11" s="169"/>
    </row>
    <row r="12" spans="1:13" ht="12" customHeight="1">
      <c r="A12" s="169"/>
      <c r="B12" s="169"/>
      <c r="C12" s="169"/>
      <c r="D12" s="169"/>
      <c r="E12" s="169"/>
      <c r="F12" s="169"/>
      <c r="G12" s="169"/>
      <c r="H12" s="169"/>
      <c r="I12" s="169"/>
      <c r="J12" s="169"/>
      <c r="K12" s="169"/>
      <c r="L12" s="169"/>
      <c r="M12" s="169"/>
    </row>
    <row r="13" spans="1:13" ht="12" customHeight="1">
      <c r="A13" s="169"/>
      <c r="B13" s="169"/>
      <c r="C13" s="169"/>
      <c r="D13" s="169"/>
      <c r="E13" s="169"/>
      <c r="F13" s="169"/>
      <c r="G13" s="169"/>
      <c r="H13" s="169"/>
      <c r="I13" s="169"/>
      <c r="J13" s="169"/>
      <c r="K13" s="169"/>
      <c r="L13" s="169"/>
      <c r="M13" s="169"/>
    </row>
    <row r="14" spans="1:13" ht="12" customHeight="1">
      <c r="A14" s="169"/>
      <c r="B14" s="169"/>
      <c r="C14" s="169"/>
      <c r="D14" s="169"/>
      <c r="E14" s="169"/>
      <c r="F14" s="169"/>
      <c r="G14" s="169"/>
      <c r="H14" s="169"/>
      <c r="I14" s="169"/>
      <c r="J14" s="169"/>
      <c r="K14" s="169"/>
      <c r="L14" s="169"/>
      <c r="M14" s="169"/>
    </row>
    <row r="15" spans="1:13" ht="12" customHeight="1">
      <c r="A15" s="169"/>
      <c r="B15" s="169"/>
      <c r="C15" s="169"/>
      <c r="D15" s="169"/>
      <c r="E15" s="169"/>
      <c r="F15" s="169"/>
      <c r="G15" s="169"/>
      <c r="H15" s="169"/>
      <c r="I15" s="169"/>
      <c r="J15" s="169"/>
      <c r="K15" s="169"/>
      <c r="L15" s="169"/>
      <c r="M15" s="169"/>
    </row>
    <row r="16" spans="1:13" ht="12" customHeight="1">
      <c r="A16" s="169"/>
      <c r="B16" s="169"/>
      <c r="C16" s="169"/>
      <c r="D16" s="169"/>
      <c r="E16" s="169"/>
      <c r="F16" s="169"/>
      <c r="G16" s="169"/>
      <c r="H16" s="169"/>
      <c r="I16" s="169"/>
      <c r="J16" s="169"/>
      <c r="K16" s="169"/>
      <c r="L16" s="169"/>
      <c r="M16" s="169"/>
    </row>
    <row r="17" spans="1:15" ht="12" customHeight="1">
      <c r="A17" s="169"/>
      <c r="B17" s="169"/>
      <c r="C17" s="169"/>
      <c r="D17" s="169"/>
      <c r="E17" s="169"/>
      <c r="F17" s="169"/>
      <c r="G17" s="169"/>
      <c r="H17" s="169"/>
      <c r="I17" s="169"/>
      <c r="J17" s="169"/>
      <c r="K17" s="169"/>
      <c r="L17" s="169"/>
      <c r="M17" s="169"/>
    </row>
    <row r="18" spans="1:15" ht="12" customHeight="1">
      <c r="A18" s="169"/>
      <c r="B18" s="169"/>
      <c r="C18" s="169"/>
      <c r="D18" s="169"/>
      <c r="E18" s="169"/>
      <c r="F18" s="169"/>
      <c r="G18" s="169"/>
      <c r="H18" s="169"/>
      <c r="I18" s="169"/>
      <c r="J18" s="169"/>
      <c r="K18" s="169"/>
      <c r="L18" s="169"/>
      <c r="M18" s="169"/>
    </row>
    <row r="19" spans="1:15" ht="12" customHeight="1">
      <c r="A19" s="169"/>
      <c r="B19" s="169"/>
      <c r="C19" s="169"/>
      <c r="D19" s="169"/>
      <c r="E19" s="169"/>
      <c r="F19" s="169"/>
      <c r="G19" s="169"/>
      <c r="H19" s="169"/>
      <c r="I19" s="169"/>
      <c r="J19" s="169"/>
      <c r="K19" s="169"/>
      <c r="L19" s="169"/>
      <c r="M19" s="169"/>
    </row>
    <row r="20" spans="1:15" ht="12" customHeight="1">
      <c r="A20" s="169"/>
      <c r="B20" s="169"/>
      <c r="C20" s="169"/>
      <c r="D20" s="169"/>
      <c r="E20" s="169"/>
      <c r="F20" s="169"/>
      <c r="G20" s="169"/>
      <c r="H20" s="169"/>
      <c r="I20" s="169"/>
      <c r="J20" s="169"/>
      <c r="K20" s="169"/>
      <c r="L20" s="169"/>
      <c r="M20" s="169"/>
    </row>
    <row r="21" spans="1:15" ht="12" customHeight="1">
      <c r="A21" s="169"/>
      <c r="B21" s="169"/>
      <c r="C21" s="169"/>
      <c r="D21" s="169"/>
      <c r="E21" s="169"/>
      <c r="F21" s="169"/>
      <c r="G21" s="169"/>
      <c r="H21" s="169"/>
      <c r="I21" s="169"/>
      <c r="J21" s="169"/>
      <c r="K21" s="169"/>
      <c r="L21" s="169"/>
      <c r="M21" s="169"/>
    </row>
    <row r="22" spans="1:15" s="52" customFormat="1" ht="17.100000000000001" thickBot="1">
      <c r="A22" s="6" t="s">
        <v>52</v>
      </c>
      <c r="B22" s="7"/>
      <c r="C22" s="7"/>
      <c r="D22" s="7"/>
      <c r="E22" s="7"/>
      <c r="F22" s="7"/>
      <c r="G22" s="7"/>
      <c r="H22" s="7"/>
      <c r="I22" s="7"/>
      <c r="J22" s="7"/>
      <c r="K22" s="58"/>
      <c r="L22" s="58"/>
      <c r="M22" s="59"/>
    </row>
    <row r="23" spans="1:15" s="60" customFormat="1" ht="14.25" customHeight="1" thickTop="1">
      <c r="A23" s="170" t="s">
        <v>53</v>
      </c>
      <c r="B23" s="171"/>
      <c r="C23" s="172"/>
      <c r="D23" s="173"/>
      <c r="E23" s="173"/>
      <c r="F23" s="173"/>
      <c r="G23" s="173"/>
      <c r="H23" s="173"/>
      <c r="I23" s="173"/>
      <c r="J23" s="173"/>
      <c r="K23" s="173"/>
      <c r="L23" s="173"/>
      <c r="M23" s="174"/>
      <c r="N23" s="52"/>
      <c r="O23" s="52"/>
    </row>
    <row r="24" spans="1:15" s="60" customFormat="1" ht="36.75" customHeight="1">
      <c r="A24" s="152" t="s">
        <v>54</v>
      </c>
      <c r="B24" s="153"/>
      <c r="C24" s="154"/>
      <c r="D24" s="155"/>
      <c r="E24" s="155"/>
      <c r="F24" s="155"/>
      <c r="G24" s="155"/>
      <c r="H24" s="155"/>
      <c r="I24" s="155"/>
      <c r="J24" s="155"/>
      <c r="K24" s="155"/>
      <c r="L24" s="155"/>
      <c r="M24" s="156"/>
      <c r="N24" s="52"/>
    </row>
    <row r="25" spans="1:15" s="60" customFormat="1" ht="14.25" customHeight="1">
      <c r="A25" s="157" t="s">
        <v>53</v>
      </c>
      <c r="B25" s="158"/>
      <c r="C25" s="175"/>
      <c r="D25" s="176"/>
      <c r="E25" s="176"/>
      <c r="F25" s="176"/>
      <c r="G25" s="176"/>
      <c r="H25" s="176"/>
      <c r="I25" s="176"/>
      <c r="J25" s="176"/>
      <c r="K25" s="176"/>
      <c r="L25" s="176"/>
      <c r="M25" s="177"/>
      <c r="N25" s="52"/>
      <c r="O25" s="52"/>
    </row>
    <row r="26" spans="1:15" s="60" customFormat="1" ht="36.75" customHeight="1">
      <c r="A26" s="178" t="s">
        <v>55</v>
      </c>
      <c r="B26" s="179"/>
      <c r="C26" s="154"/>
      <c r="D26" s="155"/>
      <c r="E26" s="155"/>
      <c r="F26" s="155"/>
      <c r="G26" s="155"/>
      <c r="H26" s="155"/>
      <c r="I26" s="155"/>
      <c r="J26" s="155"/>
      <c r="K26" s="155"/>
      <c r="L26" s="155"/>
      <c r="M26" s="156"/>
      <c r="N26" s="52"/>
      <c r="O26" s="52"/>
    </row>
    <row r="27" spans="1:15" s="52" customFormat="1" ht="14.25" customHeight="1">
      <c r="A27" s="157" t="s">
        <v>53</v>
      </c>
      <c r="B27" s="158"/>
      <c r="C27" s="159"/>
      <c r="D27" s="160"/>
      <c r="E27" s="161"/>
      <c r="F27" s="154"/>
      <c r="G27" s="155"/>
      <c r="H27" s="155"/>
      <c r="I27" s="155"/>
      <c r="J27" s="155"/>
      <c r="K27" s="155"/>
      <c r="L27" s="155"/>
      <c r="M27" s="156"/>
    </row>
    <row r="28" spans="1:15" s="52" customFormat="1" ht="39.75" customHeight="1">
      <c r="A28" s="162" t="s">
        <v>56</v>
      </c>
      <c r="B28" s="163"/>
      <c r="C28" s="61" t="s">
        <v>57</v>
      </c>
      <c r="D28" s="160"/>
      <c r="E28" s="161"/>
      <c r="F28" s="164"/>
      <c r="G28" s="165"/>
      <c r="H28" s="165"/>
      <c r="I28" s="165"/>
      <c r="J28" s="165"/>
      <c r="K28" s="165"/>
      <c r="L28" s="165"/>
      <c r="M28" s="166"/>
    </row>
    <row r="29" spans="1:15" s="60" customFormat="1" ht="14.25" customHeight="1">
      <c r="A29" s="152" t="s">
        <v>58</v>
      </c>
      <c r="B29" s="188"/>
      <c r="C29" s="62" t="s">
        <v>53</v>
      </c>
      <c r="D29" s="154"/>
      <c r="E29" s="155"/>
      <c r="F29" s="155"/>
      <c r="G29" s="155"/>
      <c r="H29" s="191"/>
      <c r="I29" s="62" t="s">
        <v>53</v>
      </c>
      <c r="J29" s="154"/>
      <c r="K29" s="155"/>
      <c r="L29" s="155"/>
      <c r="M29" s="156"/>
      <c r="N29" s="52"/>
      <c r="O29" s="52"/>
    </row>
    <row r="30" spans="1:15" s="60" customFormat="1" ht="36.75" customHeight="1">
      <c r="A30" s="162"/>
      <c r="B30" s="163"/>
      <c r="C30" s="63" t="s">
        <v>59</v>
      </c>
      <c r="D30" s="164"/>
      <c r="E30" s="165"/>
      <c r="F30" s="165"/>
      <c r="G30" s="165"/>
      <c r="H30" s="192"/>
      <c r="I30" s="64" t="s">
        <v>60</v>
      </c>
      <c r="J30" s="154"/>
      <c r="K30" s="155"/>
      <c r="L30" s="155"/>
      <c r="M30" s="156"/>
      <c r="N30" s="52"/>
      <c r="O30" s="52"/>
    </row>
    <row r="31" spans="1:15" s="60" customFormat="1" ht="36.75" customHeight="1">
      <c r="A31" s="162"/>
      <c r="B31" s="163"/>
      <c r="C31" s="65" t="s">
        <v>61</v>
      </c>
      <c r="D31" s="193"/>
      <c r="E31" s="193"/>
      <c r="F31" s="193"/>
      <c r="G31" s="193"/>
      <c r="H31" s="193"/>
      <c r="I31" s="193"/>
      <c r="J31" s="193"/>
      <c r="K31" s="193"/>
      <c r="L31" s="193"/>
      <c r="M31" s="194"/>
      <c r="N31" s="52"/>
      <c r="O31" s="52"/>
    </row>
    <row r="32" spans="1:15" s="60" customFormat="1" ht="36.75" customHeight="1" thickBot="1">
      <c r="A32" s="189"/>
      <c r="B32" s="190"/>
      <c r="C32" s="66" t="s">
        <v>62</v>
      </c>
      <c r="D32" s="184"/>
      <c r="E32" s="184"/>
      <c r="F32" s="184"/>
      <c r="G32" s="184"/>
      <c r="H32" s="184"/>
      <c r="I32" s="67" t="s">
        <v>63</v>
      </c>
      <c r="J32" s="184" t="s">
        <v>64</v>
      </c>
      <c r="K32" s="184"/>
      <c r="L32" s="184"/>
      <c r="M32" s="185"/>
      <c r="N32" s="52"/>
      <c r="O32" s="52"/>
    </row>
    <row r="33" spans="1:15" ht="11.45" thickTop="1"/>
    <row r="35" spans="1:15" ht="14.45" customHeight="1" thickBot="1">
      <c r="A35" s="6" t="s">
        <v>65</v>
      </c>
    </row>
    <row r="36" spans="1:15" s="60" customFormat="1" ht="36.75" customHeight="1" thickTop="1">
      <c r="A36" s="186" t="s">
        <v>54</v>
      </c>
      <c r="B36" s="187"/>
      <c r="C36" s="172" t="s">
        <v>66</v>
      </c>
      <c r="D36" s="173"/>
      <c r="E36" s="173"/>
      <c r="F36" s="173"/>
      <c r="G36" s="173"/>
      <c r="H36" s="173"/>
      <c r="I36" s="173"/>
      <c r="J36" s="173"/>
      <c r="K36" s="173"/>
      <c r="L36" s="173"/>
      <c r="M36" s="174"/>
      <c r="N36" s="52"/>
    </row>
    <row r="37" spans="1:15" s="60" customFormat="1" ht="14.25" customHeight="1">
      <c r="A37" s="152" t="s">
        <v>58</v>
      </c>
      <c r="B37" s="188"/>
      <c r="C37" s="62" t="s">
        <v>53</v>
      </c>
      <c r="D37" s="154" t="s">
        <v>67</v>
      </c>
      <c r="E37" s="155"/>
      <c r="F37" s="155"/>
      <c r="G37" s="155"/>
      <c r="H37" s="191"/>
      <c r="I37" s="62" t="s">
        <v>53</v>
      </c>
      <c r="J37" s="154" t="s">
        <v>68</v>
      </c>
      <c r="K37" s="155"/>
      <c r="L37" s="155"/>
      <c r="M37" s="156"/>
      <c r="N37" s="52"/>
      <c r="O37" s="52"/>
    </row>
    <row r="38" spans="1:15" s="60" customFormat="1" ht="36.75" customHeight="1">
      <c r="A38" s="162"/>
      <c r="B38" s="163"/>
      <c r="C38" s="68" t="s">
        <v>69</v>
      </c>
      <c r="D38" s="164" t="s">
        <v>70</v>
      </c>
      <c r="E38" s="165"/>
      <c r="F38" s="165"/>
      <c r="G38" s="165"/>
      <c r="H38" s="192"/>
      <c r="I38" s="64" t="s">
        <v>60</v>
      </c>
      <c r="J38" s="154" t="s">
        <v>71</v>
      </c>
      <c r="K38" s="155"/>
      <c r="L38" s="155"/>
      <c r="M38" s="156"/>
      <c r="N38" s="52"/>
      <c r="O38" s="52"/>
    </row>
    <row r="39" spans="1:15" s="60" customFormat="1" ht="36.75" customHeight="1">
      <c r="A39" s="162"/>
      <c r="B39" s="163"/>
      <c r="C39" s="65" t="s">
        <v>61</v>
      </c>
      <c r="D39" s="193" t="s">
        <v>72</v>
      </c>
      <c r="E39" s="193"/>
      <c r="F39" s="193"/>
      <c r="G39" s="193"/>
      <c r="H39" s="193"/>
      <c r="I39" s="193"/>
      <c r="J39" s="193"/>
      <c r="K39" s="193"/>
      <c r="L39" s="193"/>
      <c r="M39" s="194"/>
      <c r="N39" s="52"/>
      <c r="O39" s="52"/>
    </row>
    <row r="40" spans="1:15" s="60" customFormat="1" ht="36.75" customHeight="1" thickBot="1">
      <c r="A40" s="189"/>
      <c r="B40" s="190"/>
      <c r="C40" s="66" t="s">
        <v>62</v>
      </c>
      <c r="D40" s="184" t="s">
        <v>73</v>
      </c>
      <c r="E40" s="184"/>
      <c r="F40" s="184"/>
      <c r="G40" s="184"/>
      <c r="H40" s="184"/>
      <c r="I40" s="67" t="s">
        <v>63</v>
      </c>
      <c r="J40" s="184" t="s">
        <v>74</v>
      </c>
      <c r="K40" s="184"/>
      <c r="L40" s="184"/>
      <c r="M40" s="185"/>
      <c r="N40" s="52"/>
      <c r="O40" s="52"/>
    </row>
    <row r="41" spans="1:15" ht="13.15" customHeight="1" thickTop="1"/>
    <row r="42" spans="1:15" ht="13.15" customHeight="1" thickBot="1"/>
    <row r="43" spans="1:15" ht="61.5" customHeight="1" thickTop="1">
      <c r="A43" s="195" t="s">
        <v>75</v>
      </c>
      <c r="B43" s="196"/>
      <c r="C43" s="196"/>
      <c r="D43" s="197"/>
      <c r="E43" s="197"/>
      <c r="F43" s="197"/>
      <c r="G43" s="197"/>
      <c r="H43" s="198" t="s">
        <v>76</v>
      </c>
      <c r="I43" s="198"/>
      <c r="J43" s="198"/>
      <c r="K43" s="198"/>
      <c r="L43" s="198"/>
      <c r="M43" s="199"/>
    </row>
    <row r="44" spans="1:15" s="52" customFormat="1" ht="39.75" customHeight="1">
      <c r="A44" s="180" t="s">
        <v>77</v>
      </c>
      <c r="B44" s="181"/>
      <c r="C44" s="181"/>
      <c r="D44" s="182" t="s">
        <v>78</v>
      </c>
      <c r="E44" s="182"/>
      <c r="F44" s="182"/>
      <c r="G44" s="182"/>
      <c r="H44" s="182"/>
      <c r="I44" s="182"/>
      <c r="J44" s="182"/>
      <c r="K44" s="182"/>
      <c r="L44" s="182"/>
      <c r="M44" s="183"/>
      <c r="N44" s="55"/>
    </row>
    <row r="45" spans="1:15" ht="24.95" customHeight="1">
      <c r="A45" s="180" t="s">
        <v>79</v>
      </c>
      <c r="B45" s="212"/>
      <c r="C45" s="212"/>
      <c r="D45" s="214" t="s">
        <v>80</v>
      </c>
      <c r="E45" s="214"/>
      <c r="F45" s="215"/>
      <c r="G45" s="215"/>
      <c r="H45" s="215"/>
      <c r="I45" s="216" t="s">
        <v>81</v>
      </c>
      <c r="J45" s="216"/>
      <c r="K45" s="216"/>
      <c r="L45" s="216"/>
      <c r="M45" s="217"/>
    </row>
    <row r="46" spans="1:15" ht="24.95" customHeight="1">
      <c r="A46" s="213"/>
      <c r="B46" s="212"/>
      <c r="C46" s="212"/>
      <c r="D46" s="214" t="s">
        <v>82</v>
      </c>
      <c r="E46" s="214"/>
      <c r="F46" s="215"/>
      <c r="G46" s="215"/>
      <c r="H46" s="215"/>
      <c r="I46" s="216" t="s">
        <v>81</v>
      </c>
      <c r="J46" s="216"/>
      <c r="K46" s="216"/>
      <c r="L46" s="216"/>
      <c r="M46" s="217"/>
    </row>
    <row r="47" spans="1:15" ht="24.95" customHeight="1">
      <c r="A47" s="213"/>
      <c r="B47" s="212"/>
      <c r="C47" s="212"/>
      <c r="D47" s="214" t="s">
        <v>83</v>
      </c>
      <c r="E47" s="214"/>
      <c r="F47" s="215"/>
      <c r="G47" s="215"/>
      <c r="H47" s="215"/>
      <c r="I47" s="216" t="s">
        <v>81</v>
      </c>
      <c r="J47" s="216"/>
      <c r="K47" s="216"/>
      <c r="L47" s="216"/>
      <c r="M47" s="217"/>
    </row>
    <row r="48" spans="1:15" ht="57.6" customHeight="1">
      <c r="A48" s="213"/>
      <c r="B48" s="212"/>
      <c r="C48" s="212"/>
      <c r="D48" s="200" t="s">
        <v>84</v>
      </c>
      <c r="E48" s="201"/>
      <c r="F48" s="202"/>
      <c r="G48" s="202"/>
      <c r="H48" s="202"/>
      <c r="I48" s="202"/>
      <c r="J48" s="202"/>
      <c r="K48" s="202"/>
      <c r="L48" s="202"/>
      <c r="M48" s="203"/>
    </row>
    <row r="49" spans="1:14" ht="54" customHeight="1" thickBot="1">
      <c r="A49" s="204" t="s">
        <v>85</v>
      </c>
      <c r="B49" s="205"/>
      <c r="C49" s="205"/>
      <c r="D49" s="206" t="s">
        <v>78</v>
      </c>
      <c r="E49" s="207"/>
      <c r="F49" s="208" t="s">
        <v>86</v>
      </c>
      <c r="G49" s="208"/>
      <c r="H49" s="69" t="s">
        <v>87</v>
      </c>
      <c r="I49" s="209"/>
      <c r="J49" s="209"/>
      <c r="K49" s="209"/>
      <c r="L49" s="210" t="s">
        <v>88</v>
      </c>
      <c r="M49" s="211"/>
    </row>
    <row r="50" spans="1:14" ht="13.15" customHeight="1" thickTop="1">
      <c r="A50" s="70" t="s">
        <v>89</v>
      </c>
      <c r="M50" s="71"/>
    </row>
    <row r="51" spans="1:14" ht="13.15" customHeight="1">
      <c r="J51" s="222" t="str">
        <f>IF(C24&lt;&gt;"",C24,C36)</f>
        <v>BBソフトサービス株式会社</v>
      </c>
      <c r="K51" s="222"/>
      <c r="L51" s="222"/>
      <c r="M51" s="72" t="s">
        <v>90</v>
      </c>
    </row>
    <row r="52" spans="1:14" ht="13.15" customHeight="1">
      <c r="J52" s="73"/>
      <c r="K52" s="73"/>
      <c r="L52" s="73"/>
      <c r="M52" s="72"/>
    </row>
    <row r="53" spans="1:14" ht="13.15" customHeight="1">
      <c r="J53" s="73"/>
      <c r="K53" s="73"/>
      <c r="L53" s="73"/>
      <c r="M53" s="72"/>
    </row>
    <row r="54" spans="1:14" ht="13.15" customHeight="1">
      <c r="M54" s="59" t="s">
        <v>91</v>
      </c>
    </row>
    <row r="55" spans="1:14" ht="13.15" customHeight="1">
      <c r="M55" s="59"/>
    </row>
    <row r="56" spans="1:14" ht="13.15" customHeight="1">
      <c r="M56" s="59"/>
    </row>
    <row r="57" spans="1:14" ht="13.15" customHeight="1"/>
    <row r="58" spans="1:14" ht="13.15" customHeight="1"/>
    <row r="59" spans="1:14" ht="13.15" customHeight="1"/>
    <row r="60" spans="1:14" ht="13.15" customHeight="1"/>
    <row r="61" spans="1:14" ht="20.45" customHeight="1" thickBot="1">
      <c r="A61" s="6" t="s">
        <v>92</v>
      </c>
      <c r="M61" s="59"/>
    </row>
    <row r="62" spans="1:14" s="52" customFormat="1" ht="20.100000000000001" customHeight="1">
      <c r="A62" s="74" t="s">
        <v>93</v>
      </c>
      <c r="B62" s="223" t="s">
        <v>94</v>
      </c>
      <c r="C62" s="223"/>
      <c r="D62" s="223"/>
      <c r="E62" s="223"/>
      <c r="F62" s="223"/>
      <c r="G62" s="223"/>
      <c r="H62" s="223"/>
      <c r="I62" s="223"/>
      <c r="J62" s="223" t="s">
        <v>95</v>
      </c>
      <c r="K62" s="223"/>
      <c r="L62" s="224" t="s">
        <v>96</v>
      </c>
      <c r="M62" s="225"/>
    </row>
    <row r="63" spans="1:14" s="52" customFormat="1" ht="16.149999999999999" customHeight="1">
      <c r="A63" s="75">
        <v>1</v>
      </c>
      <c r="B63" s="218" t="s">
        <v>97</v>
      </c>
      <c r="C63" s="218"/>
      <c r="D63" s="218"/>
      <c r="E63" s="218"/>
      <c r="F63" s="218"/>
      <c r="G63" s="218"/>
      <c r="H63" s="218"/>
      <c r="I63" s="218"/>
      <c r="J63" s="219" t="str">
        <f>IF(B63="","",VLOOKUP(B63,型番!$A$5:$B$29,2,0))</f>
        <v>未選択</v>
      </c>
      <c r="K63" s="219"/>
      <c r="L63" s="220">
        <v>0</v>
      </c>
      <c r="M63" s="221"/>
      <c r="N63" s="49"/>
    </row>
    <row r="64" spans="1:14" s="52" customFormat="1" ht="16.149999999999999" customHeight="1">
      <c r="A64" s="75">
        <v>2</v>
      </c>
      <c r="B64" s="218" t="s">
        <v>97</v>
      </c>
      <c r="C64" s="218"/>
      <c r="D64" s="218"/>
      <c r="E64" s="218"/>
      <c r="F64" s="218"/>
      <c r="G64" s="218"/>
      <c r="H64" s="218"/>
      <c r="I64" s="218"/>
      <c r="J64" s="219" t="str">
        <f>IF(B64="","",VLOOKUP(B64,型番!$A$5:$B$29,2,0))</f>
        <v>未選択</v>
      </c>
      <c r="K64" s="219"/>
      <c r="L64" s="220">
        <v>0</v>
      </c>
      <c r="M64" s="221"/>
    </row>
    <row r="65" spans="1:14" s="52" customFormat="1" ht="16.149999999999999" customHeight="1">
      <c r="A65" s="75">
        <v>3</v>
      </c>
      <c r="B65" s="218" t="s">
        <v>97</v>
      </c>
      <c r="C65" s="218"/>
      <c r="D65" s="218"/>
      <c r="E65" s="218"/>
      <c r="F65" s="218"/>
      <c r="G65" s="218"/>
      <c r="H65" s="218"/>
      <c r="I65" s="218"/>
      <c r="J65" s="219" t="str">
        <f>IF(B65="","",VLOOKUP(B65,型番!$A$5:$B$29,2,0))</f>
        <v>未選択</v>
      </c>
      <c r="K65" s="219"/>
      <c r="L65" s="220">
        <v>0</v>
      </c>
      <c r="M65" s="221"/>
    </row>
    <row r="66" spans="1:14" s="52" customFormat="1" ht="16.149999999999999" customHeight="1">
      <c r="A66" s="75">
        <v>4</v>
      </c>
      <c r="B66" s="218" t="s">
        <v>97</v>
      </c>
      <c r="C66" s="218"/>
      <c r="D66" s="218"/>
      <c r="E66" s="218"/>
      <c r="F66" s="218"/>
      <c r="G66" s="218"/>
      <c r="H66" s="218"/>
      <c r="I66" s="218"/>
      <c r="J66" s="219" t="str">
        <f>IF(B66="","",VLOOKUP(B66,型番!$A$5:$B$29,2,0))</f>
        <v>未選択</v>
      </c>
      <c r="K66" s="219"/>
      <c r="L66" s="220">
        <v>0</v>
      </c>
      <c r="M66" s="221"/>
    </row>
    <row r="67" spans="1:14" s="52" customFormat="1" ht="16.149999999999999" customHeight="1">
      <c r="A67" s="75">
        <v>5</v>
      </c>
      <c r="B67" s="218" t="s">
        <v>97</v>
      </c>
      <c r="C67" s="218"/>
      <c r="D67" s="218"/>
      <c r="E67" s="218"/>
      <c r="F67" s="218"/>
      <c r="G67" s="218"/>
      <c r="H67" s="218"/>
      <c r="I67" s="218"/>
      <c r="J67" s="219" t="str">
        <f>IF(B67="","",VLOOKUP(B67,型番!$A$5:$B$29,2,0))</f>
        <v>未選択</v>
      </c>
      <c r="K67" s="219"/>
      <c r="L67" s="220">
        <v>0</v>
      </c>
      <c r="M67" s="221"/>
    </row>
    <row r="68" spans="1:14" s="52" customFormat="1" ht="16.149999999999999" customHeight="1">
      <c r="A68" s="75">
        <v>6</v>
      </c>
      <c r="B68" s="218" t="s">
        <v>97</v>
      </c>
      <c r="C68" s="218"/>
      <c r="D68" s="218"/>
      <c r="E68" s="218"/>
      <c r="F68" s="218"/>
      <c r="G68" s="218"/>
      <c r="H68" s="218"/>
      <c r="I68" s="218"/>
      <c r="J68" s="219" t="str">
        <f>IF(B68="","",VLOOKUP(B68,型番!$A$5:$B$29,2,0))</f>
        <v>未選択</v>
      </c>
      <c r="K68" s="219"/>
      <c r="L68" s="220">
        <v>0</v>
      </c>
      <c r="M68" s="221"/>
    </row>
    <row r="69" spans="1:14" s="52" customFormat="1" ht="16.149999999999999" customHeight="1">
      <c r="A69" s="75">
        <v>7</v>
      </c>
      <c r="B69" s="218" t="s">
        <v>97</v>
      </c>
      <c r="C69" s="218"/>
      <c r="D69" s="218"/>
      <c r="E69" s="218"/>
      <c r="F69" s="218"/>
      <c r="G69" s="218"/>
      <c r="H69" s="218"/>
      <c r="I69" s="218"/>
      <c r="J69" s="219" t="str">
        <f>IF(B69="","",VLOOKUP(B69,型番!$A$5:$B$29,2,0))</f>
        <v>未選択</v>
      </c>
      <c r="K69" s="219"/>
      <c r="L69" s="220">
        <v>0</v>
      </c>
      <c r="M69" s="221"/>
    </row>
    <row r="70" spans="1:14" s="52" customFormat="1" ht="16.149999999999999" customHeight="1">
      <c r="A70" s="75">
        <v>8</v>
      </c>
      <c r="B70" s="218" t="s">
        <v>97</v>
      </c>
      <c r="C70" s="218"/>
      <c r="D70" s="218"/>
      <c r="E70" s="218"/>
      <c r="F70" s="218"/>
      <c r="G70" s="218"/>
      <c r="H70" s="218"/>
      <c r="I70" s="218"/>
      <c r="J70" s="219" t="str">
        <f>IF(B70="","",VLOOKUP(B70,型番!$A$5:$B$29,2,0))</f>
        <v>未選択</v>
      </c>
      <c r="K70" s="219"/>
      <c r="L70" s="220">
        <v>0</v>
      </c>
      <c r="M70" s="221"/>
    </row>
    <row r="71" spans="1:14" s="52" customFormat="1" ht="16.149999999999999" customHeight="1">
      <c r="A71" s="75">
        <v>9</v>
      </c>
      <c r="B71" s="218" t="s">
        <v>97</v>
      </c>
      <c r="C71" s="218"/>
      <c r="D71" s="218"/>
      <c r="E71" s="218"/>
      <c r="F71" s="218"/>
      <c r="G71" s="218"/>
      <c r="H71" s="218"/>
      <c r="I71" s="218"/>
      <c r="J71" s="219" t="str">
        <f>IF(B71="","",VLOOKUP(B71,型番!$A$5:$B$29,2,0))</f>
        <v>未選択</v>
      </c>
      <c r="K71" s="219"/>
      <c r="L71" s="220">
        <v>0</v>
      </c>
      <c r="M71" s="221"/>
    </row>
    <row r="72" spans="1:14" s="52" customFormat="1" ht="16.149999999999999" customHeight="1">
      <c r="A72" s="75">
        <v>10</v>
      </c>
      <c r="B72" s="218" t="s">
        <v>97</v>
      </c>
      <c r="C72" s="218"/>
      <c r="D72" s="218"/>
      <c r="E72" s="218"/>
      <c r="F72" s="218"/>
      <c r="G72" s="218"/>
      <c r="H72" s="218"/>
      <c r="I72" s="218"/>
      <c r="J72" s="219" t="str">
        <f>IF(B72="","",VLOOKUP(B72,型番!$A$5:$B$29,2,0))</f>
        <v>未選択</v>
      </c>
      <c r="K72" s="219"/>
      <c r="L72" s="220">
        <v>0</v>
      </c>
      <c r="M72" s="221"/>
    </row>
    <row r="73" spans="1:14" s="52" customFormat="1" ht="16.149999999999999" customHeight="1" thickBot="1">
      <c r="A73" s="76">
        <v>11</v>
      </c>
      <c r="B73" s="226" t="s">
        <v>97</v>
      </c>
      <c r="C73" s="226"/>
      <c r="D73" s="226"/>
      <c r="E73" s="226"/>
      <c r="F73" s="226"/>
      <c r="G73" s="226"/>
      <c r="H73" s="226"/>
      <c r="I73" s="226"/>
      <c r="J73" s="227" t="str">
        <f>IF(B73="","",VLOOKUP(B73,型番!$A$5:$B$29,2,0))</f>
        <v>未選択</v>
      </c>
      <c r="K73" s="227"/>
      <c r="L73" s="228">
        <v>0</v>
      </c>
      <c r="M73" s="229"/>
    </row>
    <row r="75" spans="1:14" ht="20.45" customHeight="1" thickBot="1">
      <c r="A75" s="6" t="s">
        <v>98</v>
      </c>
    </row>
    <row r="76" spans="1:14" s="52" customFormat="1" ht="20.100000000000001" customHeight="1">
      <c r="A76" s="74" t="s">
        <v>93</v>
      </c>
      <c r="B76" s="223" t="s">
        <v>94</v>
      </c>
      <c r="C76" s="223"/>
      <c r="D76" s="223"/>
      <c r="E76" s="223"/>
      <c r="F76" s="223"/>
      <c r="G76" s="223"/>
      <c r="H76" s="223"/>
      <c r="I76" s="223"/>
      <c r="J76" s="223" t="s">
        <v>95</v>
      </c>
      <c r="K76" s="223"/>
      <c r="L76" s="224" t="s">
        <v>96</v>
      </c>
      <c r="M76" s="225"/>
    </row>
    <row r="77" spans="1:14" s="52" customFormat="1" ht="16.149999999999999" customHeight="1">
      <c r="A77" s="75">
        <v>1</v>
      </c>
      <c r="B77" s="230" t="s">
        <v>97</v>
      </c>
      <c r="C77" s="231"/>
      <c r="D77" s="231"/>
      <c r="E77" s="231"/>
      <c r="F77" s="231"/>
      <c r="G77" s="231"/>
      <c r="H77" s="231"/>
      <c r="I77" s="232"/>
      <c r="J77" s="233" t="str">
        <f>IF(B77="","",VLOOKUP(B77,型番!$A$36:$B$113,2,0))</f>
        <v>未選択</v>
      </c>
      <c r="K77" s="234"/>
      <c r="L77" s="220">
        <v>0</v>
      </c>
      <c r="M77" s="221"/>
      <c r="N77" s="49"/>
    </row>
    <row r="78" spans="1:14" s="52" customFormat="1" ht="16.149999999999999" customHeight="1">
      <c r="A78" s="75">
        <v>2</v>
      </c>
      <c r="B78" s="230" t="s">
        <v>97</v>
      </c>
      <c r="C78" s="231"/>
      <c r="D78" s="231"/>
      <c r="E78" s="231"/>
      <c r="F78" s="231"/>
      <c r="G78" s="231"/>
      <c r="H78" s="231"/>
      <c r="I78" s="232"/>
      <c r="J78" s="233" t="str">
        <f>IF(B78="","",VLOOKUP(B78,型番!$A$36:$B$113,2,0))</f>
        <v>未選択</v>
      </c>
      <c r="K78" s="234"/>
      <c r="L78" s="220">
        <v>0</v>
      </c>
      <c r="M78" s="221"/>
    </row>
    <row r="79" spans="1:14" s="52" customFormat="1" ht="16.149999999999999" customHeight="1">
      <c r="A79" s="75">
        <v>3</v>
      </c>
      <c r="B79" s="230" t="s">
        <v>97</v>
      </c>
      <c r="C79" s="231"/>
      <c r="D79" s="231"/>
      <c r="E79" s="231"/>
      <c r="F79" s="231"/>
      <c r="G79" s="231"/>
      <c r="H79" s="231"/>
      <c r="I79" s="232"/>
      <c r="J79" s="233" t="str">
        <f>IF(B79="","",VLOOKUP(B79,型番!$A$36:$B$113,2,0))</f>
        <v>未選択</v>
      </c>
      <c r="K79" s="234"/>
      <c r="L79" s="220">
        <v>0</v>
      </c>
      <c r="M79" s="221"/>
    </row>
    <row r="80" spans="1:14" s="52" customFormat="1" ht="16.149999999999999" customHeight="1">
      <c r="A80" s="75">
        <v>4</v>
      </c>
      <c r="B80" s="230" t="s">
        <v>97</v>
      </c>
      <c r="C80" s="231"/>
      <c r="D80" s="231"/>
      <c r="E80" s="231"/>
      <c r="F80" s="231"/>
      <c r="G80" s="231"/>
      <c r="H80" s="231"/>
      <c r="I80" s="232"/>
      <c r="J80" s="233" t="str">
        <f>IF(B80="","",VLOOKUP(B80,型番!$A$36:$B$113,2,0))</f>
        <v>未選択</v>
      </c>
      <c r="K80" s="234"/>
      <c r="L80" s="220">
        <v>0</v>
      </c>
      <c r="M80" s="221"/>
    </row>
    <row r="81" spans="1:13" s="52" customFormat="1" ht="16.149999999999999" customHeight="1">
      <c r="A81" s="75">
        <v>5</v>
      </c>
      <c r="B81" s="230" t="s">
        <v>97</v>
      </c>
      <c r="C81" s="231"/>
      <c r="D81" s="231"/>
      <c r="E81" s="231"/>
      <c r="F81" s="231"/>
      <c r="G81" s="231"/>
      <c r="H81" s="231"/>
      <c r="I81" s="232"/>
      <c r="J81" s="233" t="str">
        <f>IF(B81="","",VLOOKUP(B81,型番!$A$36:$B$113,2,0))</f>
        <v>未選択</v>
      </c>
      <c r="K81" s="234"/>
      <c r="L81" s="220">
        <v>0</v>
      </c>
      <c r="M81" s="221"/>
    </row>
    <row r="82" spans="1:13" s="52" customFormat="1" ht="16.149999999999999" customHeight="1">
      <c r="A82" s="75">
        <v>6</v>
      </c>
      <c r="B82" s="230" t="s">
        <v>97</v>
      </c>
      <c r="C82" s="231"/>
      <c r="D82" s="231"/>
      <c r="E82" s="231"/>
      <c r="F82" s="231"/>
      <c r="G82" s="231"/>
      <c r="H82" s="231"/>
      <c r="I82" s="232"/>
      <c r="J82" s="233" t="str">
        <f>IF(B82="","",VLOOKUP(B82,型番!$A$36:$B$113,2,0))</f>
        <v>未選択</v>
      </c>
      <c r="K82" s="234"/>
      <c r="L82" s="220">
        <v>0</v>
      </c>
      <c r="M82" s="221"/>
    </row>
    <row r="83" spans="1:13" s="52" customFormat="1" ht="16.149999999999999" customHeight="1">
      <c r="A83" s="75">
        <v>7</v>
      </c>
      <c r="B83" s="230" t="s">
        <v>97</v>
      </c>
      <c r="C83" s="231"/>
      <c r="D83" s="231"/>
      <c r="E83" s="231"/>
      <c r="F83" s="231"/>
      <c r="G83" s="231"/>
      <c r="H83" s="231"/>
      <c r="I83" s="232"/>
      <c r="J83" s="233" t="str">
        <f>IF(B83="","",VLOOKUP(B83,型番!$A$36:$B$113,2,0))</f>
        <v>未選択</v>
      </c>
      <c r="K83" s="234"/>
      <c r="L83" s="220">
        <v>0</v>
      </c>
      <c r="M83" s="221"/>
    </row>
    <row r="84" spans="1:13" s="52" customFormat="1" ht="16.149999999999999" customHeight="1">
      <c r="A84" s="75">
        <v>8</v>
      </c>
      <c r="B84" s="230" t="s">
        <v>97</v>
      </c>
      <c r="C84" s="231"/>
      <c r="D84" s="231"/>
      <c r="E84" s="231"/>
      <c r="F84" s="231"/>
      <c r="G84" s="231"/>
      <c r="H84" s="231"/>
      <c r="I84" s="232"/>
      <c r="J84" s="233" t="str">
        <f>IF(B84="","",VLOOKUP(B84,型番!$A$36:$B$113,2,0))</f>
        <v>未選択</v>
      </c>
      <c r="K84" s="234"/>
      <c r="L84" s="220">
        <v>0</v>
      </c>
      <c r="M84" s="221"/>
    </row>
    <row r="85" spans="1:13" s="52" customFormat="1" ht="16.149999999999999" customHeight="1">
      <c r="A85" s="75">
        <v>9</v>
      </c>
      <c r="B85" s="230" t="s">
        <v>97</v>
      </c>
      <c r="C85" s="231"/>
      <c r="D85" s="231"/>
      <c r="E85" s="231"/>
      <c r="F85" s="231"/>
      <c r="G85" s="231"/>
      <c r="H85" s="231"/>
      <c r="I85" s="232"/>
      <c r="J85" s="233" t="str">
        <f>IF(B85="","",VLOOKUP(B85,型番!$A$36:$B$113,2,0))</f>
        <v>未選択</v>
      </c>
      <c r="K85" s="234"/>
      <c r="L85" s="220">
        <v>0</v>
      </c>
      <c r="M85" s="221"/>
    </row>
    <row r="86" spans="1:13" s="52" customFormat="1" ht="16.149999999999999" customHeight="1">
      <c r="A86" s="75">
        <v>10</v>
      </c>
      <c r="B86" s="230" t="s">
        <v>97</v>
      </c>
      <c r="C86" s="231"/>
      <c r="D86" s="231"/>
      <c r="E86" s="231"/>
      <c r="F86" s="231"/>
      <c r="G86" s="231"/>
      <c r="H86" s="231"/>
      <c r="I86" s="232"/>
      <c r="J86" s="233" t="str">
        <f>IF(B86="","",VLOOKUP(B86,型番!$A$36:$B$113,2,0))</f>
        <v>未選択</v>
      </c>
      <c r="K86" s="234"/>
      <c r="L86" s="220">
        <v>0</v>
      </c>
      <c r="M86" s="221"/>
    </row>
    <row r="87" spans="1:13" s="52" customFormat="1" ht="16.149999999999999" customHeight="1">
      <c r="A87" s="75">
        <v>11</v>
      </c>
      <c r="B87" s="230" t="s">
        <v>97</v>
      </c>
      <c r="C87" s="231"/>
      <c r="D87" s="231"/>
      <c r="E87" s="231"/>
      <c r="F87" s="231"/>
      <c r="G87" s="231"/>
      <c r="H87" s="231"/>
      <c r="I87" s="232"/>
      <c r="J87" s="233" t="str">
        <f>IF(B87="","",VLOOKUP(B87,型番!$A$36:$B$113,2,0))</f>
        <v>未選択</v>
      </c>
      <c r="K87" s="234"/>
      <c r="L87" s="220">
        <v>0</v>
      </c>
      <c r="M87" s="221"/>
    </row>
    <row r="88" spans="1:13" ht="16.149999999999999" customHeight="1">
      <c r="A88" s="75">
        <v>12</v>
      </c>
      <c r="B88" s="230" t="s">
        <v>97</v>
      </c>
      <c r="C88" s="231"/>
      <c r="D88" s="231"/>
      <c r="E88" s="231"/>
      <c r="F88" s="231"/>
      <c r="G88" s="231"/>
      <c r="H88" s="231"/>
      <c r="I88" s="232"/>
      <c r="J88" s="233" t="str">
        <f>IF(B88="","",VLOOKUP(B88,型番!$A$36:$B$113,2,0))</f>
        <v>未選択</v>
      </c>
      <c r="K88" s="234"/>
      <c r="L88" s="220">
        <v>0</v>
      </c>
      <c r="M88" s="221"/>
    </row>
    <row r="89" spans="1:13" ht="16.149999999999999" customHeight="1">
      <c r="A89" s="75">
        <v>13</v>
      </c>
      <c r="B89" s="230" t="s">
        <v>97</v>
      </c>
      <c r="C89" s="231"/>
      <c r="D89" s="231"/>
      <c r="E89" s="231"/>
      <c r="F89" s="231"/>
      <c r="G89" s="231"/>
      <c r="H89" s="231"/>
      <c r="I89" s="232"/>
      <c r="J89" s="233" t="str">
        <f>IF(B89="","",VLOOKUP(B89,型番!$A$36:$B$113,2,0))</f>
        <v>未選択</v>
      </c>
      <c r="K89" s="234"/>
      <c r="L89" s="220">
        <v>0</v>
      </c>
      <c r="M89" s="221"/>
    </row>
    <row r="90" spans="1:13" ht="16.149999999999999" customHeight="1">
      <c r="A90" s="75">
        <v>14</v>
      </c>
      <c r="B90" s="230" t="s">
        <v>97</v>
      </c>
      <c r="C90" s="231"/>
      <c r="D90" s="231"/>
      <c r="E90" s="231"/>
      <c r="F90" s="231"/>
      <c r="G90" s="231"/>
      <c r="H90" s="231"/>
      <c r="I90" s="232"/>
      <c r="J90" s="233" t="str">
        <f>IF(B90="","",VLOOKUP(B90,型番!$A$36:$B$113,2,0))</f>
        <v>未選択</v>
      </c>
      <c r="K90" s="234"/>
      <c r="L90" s="220">
        <v>0</v>
      </c>
      <c r="M90" s="221"/>
    </row>
    <row r="91" spans="1:13" ht="16.149999999999999" customHeight="1">
      <c r="A91" s="75">
        <v>15</v>
      </c>
      <c r="B91" s="230" t="s">
        <v>97</v>
      </c>
      <c r="C91" s="231"/>
      <c r="D91" s="231"/>
      <c r="E91" s="231"/>
      <c r="F91" s="231"/>
      <c r="G91" s="231"/>
      <c r="H91" s="231"/>
      <c r="I91" s="232"/>
      <c r="J91" s="233" t="str">
        <f>IF(B91="","",VLOOKUP(B91,型番!$A$36:$B$113,2,0))</f>
        <v>未選択</v>
      </c>
      <c r="K91" s="234"/>
      <c r="L91" s="220">
        <v>0</v>
      </c>
      <c r="M91" s="221"/>
    </row>
    <row r="92" spans="1:13" ht="16.149999999999999" customHeight="1">
      <c r="A92" s="75">
        <v>16</v>
      </c>
      <c r="B92" s="230" t="s">
        <v>97</v>
      </c>
      <c r="C92" s="231"/>
      <c r="D92" s="231"/>
      <c r="E92" s="231"/>
      <c r="F92" s="231"/>
      <c r="G92" s="231"/>
      <c r="H92" s="231"/>
      <c r="I92" s="232"/>
      <c r="J92" s="233" t="str">
        <f>IF(B92="","",VLOOKUP(B92,型番!$A$36:$B$113,2,0))</f>
        <v>未選択</v>
      </c>
      <c r="K92" s="234"/>
      <c r="L92" s="220">
        <v>0</v>
      </c>
      <c r="M92" s="221"/>
    </row>
    <row r="93" spans="1:13" ht="16.149999999999999" customHeight="1">
      <c r="A93" s="75">
        <v>17</v>
      </c>
      <c r="B93" s="230" t="s">
        <v>97</v>
      </c>
      <c r="C93" s="231"/>
      <c r="D93" s="231"/>
      <c r="E93" s="231"/>
      <c r="F93" s="231"/>
      <c r="G93" s="231"/>
      <c r="H93" s="231"/>
      <c r="I93" s="232"/>
      <c r="J93" s="233" t="str">
        <f>IF(B93="","",VLOOKUP(B93,型番!$A$36:$B$113,2,0))</f>
        <v>未選択</v>
      </c>
      <c r="K93" s="234"/>
      <c r="L93" s="220">
        <v>0</v>
      </c>
      <c r="M93" s="221"/>
    </row>
    <row r="94" spans="1:13" ht="16.149999999999999" customHeight="1" thickBot="1">
      <c r="A94" s="76">
        <v>18</v>
      </c>
      <c r="B94" s="235" t="s">
        <v>97</v>
      </c>
      <c r="C94" s="236"/>
      <c r="D94" s="236"/>
      <c r="E94" s="236"/>
      <c r="F94" s="236"/>
      <c r="G94" s="236"/>
      <c r="H94" s="236"/>
      <c r="I94" s="237"/>
      <c r="J94" s="238" t="str">
        <f>IF(B94="","",VLOOKUP(B94,型番!$A$36:$B$113,2,0))</f>
        <v>未選択</v>
      </c>
      <c r="K94" s="239"/>
      <c r="L94" s="228">
        <v>0</v>
      </c>
      <c r="M94" s="229"/>
    </row>
    <row r="95" spans="1:13">
      <c r="J95" s="49"/>
      <c r="K95" s="49"/>
    </row>
    <row r="96" spans="1:13" ht="20.45" customHeight="1" thickBot="1">
      <c r="A96" s="6" t="s">
        <v>99</v>
      </c>
    </row>
    <row r="97" spans="1:14" s="52" customFormat="1" ht="20.100000000000001" customHeight="1">
      <c r="A97" s="74" t="s">
        <v>93</v>
      </c>
      <c r="B97" s="223" t="s">
        <v>94</v>
      </c>
      <c r="C97" s="223"/>
      <c r="D97" s="223"/>
      <c r="E97" s="223"/>
      <c r="F97" s="223"/>
      <c r="G97" s="223"/>
      <c r="H97" s="223"/>
      <c r="I97" s="223"/>
      <c r="J97" s="223" t="s">
        <v>95</v>
      </c>
      <c r="K97" s="223"/>
      <c r="L97" s="224" t="s">
        <v>96</v>
      </c>
      <c r="M97" s="225"/>
    </row>
    <row r="98" spans="1:14" s="52" customFormat="1" ht="16.149999999999999" customHeight="1">
      <c r="A98" s="75">
        <v>1</v>
      </c>
      <c r="B98" s="230" t="s">
        <v>97</v>
      </c>
      <c r="C98" s="231"/>
      <c r="D98" s="231"/>
      <c r="E98" s="231"/>
      <c r="F98" s="231"/>
      <c r="G98" s="231"/>
      <c r="H98" s="231"/>
      <c r="I98" s="232"/>
      <c r="J98" s="233" t="str">
        <f>IF(B98="","",VLOOKUP(B98,型番!$A$120:$B$196,2,0))</f>
        <v>未選択</v>
      </c>
      <c r="K98" s="234"/>
      <c r="L98" s="220">
        <v>0</v>
      </c>
      <c r="M98" s="221"/>
      <c r="N98" s="49"/>
    </row>
    <row r="99" spans="1:14" s="52" customFormat="1" ht="16.149999999999999" customHeight="1">
      <c r="A99" s="75">
        <v>2</v>
      </c>
      <c r="B99" s="230" t="s">
        <v>97</v>
      </c>
      <c r="C99" s="231"/>
      <c r="D99" s="231"/>
      <c r="E99" s="231"/>
      <c r="F99" s="231"/>
      <c r="G99" s="231"/>
      <c r="H99" s="231"/>
      <c r="I99" s="232"/>
      <c r="J99" s="233" t="str">
        <f>IF(B99="","",VLOOKUP(B99,型番!$A$120:$B$196,2,0))</f>
        <v>未選択</v>
      </c>
      <c r="K99" s="234"/>
      <c r="L99" s="220">
        <v>0</v>
      </c>
      <c r="M99" s="221"/>
    </row>
    <row r="100" spans="1:14" s="52" customFormat="1" ht="16.149999999999999" customHeight="1">
      <c r="A100" s="75">
        <v>3</v>
      </c>
      <c r="B100" s="230" t="s">
        <v>97</v>
      </c>
      <c r="C100" s="231"/>
      <c r="D100" s="231"/>
      <c r="E100" s="231"/>
      <c r="F100" s="231"/>
      <c r="G100" s="231"/>
      <c r="H100" s="231"/>
      <c r="I100" s="232"/>
      <c r="J100" s="233" t="str">
        <f>IF(B100="","",VLOOKUP(B100,型番!$A$120:$B$196,2,0))</f>
        <v>未選択</v>
      </c>
      <c r="K100" s="234"/>
      <c r="L100" s="220">
        <v>0</v>
      </c>
      <c r="M100" s="221"/>
    </row>
    <row r="101" spans="1:14" s="52" customFormat="1" ht="16.149999999999999" customHeight="1">
      <c r="A101" s="75">
        <v>4</v>
      </c>
      <c r="B101" s="230" t="s">
        <v>97</v>
      </c>
      <c r="C101" s="231"/>
      <c r="D101" s="231"/>
      <c r="E101" s="231"/>
      <c r="F101" s="231"/>
      <c r="G101" s="231"/>
      <c r="H101" s="231"/>
      <c r="I101" s="232"/>
      <c r="J101" s="233" t="str">
        <f>IF(B101="","",VLOOKUP(B101,型番!$A$120:$B$196,2,0))</f>
        <v>未選択</v>
      </c>
      <c r="K101" s="234"/>
      <c r="L101" s="220">
        <v>0</v>
      </c>
      <c r="M101" s="221"/>
    </row>
    <row r="102" spans="1:14" s="52" customFormat="1" ht="16.149999999999999" customHeight="1">
      <c r="A102" s="75">
        <v>5</v>
      </c>
      <c r="B102" s="230" t="s">
        <v>97</v>
      </c>
      <c r="C102" s="231"/>
      <c r="D102" s="231"/>
      <c r="E102" s="231"/>
      <c r="F102" s="231"/>
      <c r="G102" s="231"/>
      <c r="H102" s="231"/>
      <c r="I102" s="232"/>
      <c r="J102" s="233" t="str">
        <f>IF(B102="","",VLOOKUP(B102,型番!$A$120:$B$196,2,0))</f>
        <v>未選択</v>
      </c>
      <c r="K102" s="234"/>
      <c r="L102" s="220">
        <v>0</v>
      </c>
      <c r="M102" s="221"/>
    </row>
    <row r="103" spans="1:14" s="52" customFormat="1" ht="16.149999999999999" customHeight="1">
      <c r="A103" s="75">
        <v>6</v>
      </c>
      <c r="B103" s="230" t="s">
        <v>97</v>
      </c>
      <c r="C103" s="231"/>
      <c r="D103" s="231"/>
      <c r="E103" s="231"/>
      <c r="F103" s="231"/>
      <c r="G103" s="231"/>
      <c r="H103" s="231"/>
      <c r="I103" s="232"/>
      <c r="J103" s="233" t="str">
        <f>IF(B103="","",VLOOKUP(B103,型番!$A$120:$B$196,2,0))</f>
        <v>未選択</v>
      </c>
      <c r="K103" s="234"/>
      <c r="L103" s="220">
        <v>0</v>
      </c>
      <c r="M103" s="221"/>
    </row>
    <row r="104" spans="1:14" s="52" customFormat="1" ht="16.149999999999999" customHeight="1">
      <c r="A104" s="75">
        <v>7</v>
      </c>
      <c r="B104" s="230" t="s">
        <v>97</v>
      </c>
      <c r="C104" s="231"/>
      <c r="D104" s="231"/>
      <c r="E104" s="231"/>
      <c r="F104" s="231"/>
      <c r="G104" s="231"/>
      <c r="H104" s="231"/>
      <c r="I104" s="232"/>
      <c r="J104" s="233" t="str">
        <f>IF(B104="","",VLOOKUP(B104,型番!$A$120:$B$196,2,0))</f>
        <v>未選択</v>
      </c>
      <c r="K104" s="234"/>
      <c r="L104" s="220">
        <v>0</v>
      </c>
      <c r="M104" s="221"/>
    </row>
    <row r="105" spans="1:14" s="52" customFormat="1" ht="16.149999999999999" customHeight="1">
      <c r="A105" s="75">
        <v>8</v>
      </c>
      <c r="B105" s="230" t="s">
        <v>97</v>
      </c>
      <c r="C105" s="231"/>
      <c r="D105" s="231"/>
      <c r="E105" s="231"/>
      <c r="F105" s="231"/>
      <c r="G105" s="231"/>
      <c r="H105" s="231"/>
      <c r="I105" s="232"/>
      <c r="J105" s="233" t="str">
        <f>IF(B105="","",VLOOKUP(B105,型番!$A$120:$B$196,2,0))</f>
        <v>未選択</v>
      </c>
      <c r="K105" s="234"/>
      <c r="L105" s="220">
        <v>0</v>
      </c>
      <c r="M105" s="221"/>
    </row>
    <row r="106" spans="1:14" s="52" customFormat="1" ht="16.149999999999999" customHeight="1">
      <c r="A106" s="75">
        <v>9</v>
      </c>
      <c r="B106" s="230" t="s">
        <v>97</v>
      </c>
      <c r="C106" s="231"/>
      <c r="D106" s="231"/>
      <c r="E106" s="231"/>
      <c r="F106" s="231"/>
      <c r="G106" s="231"/>
      <c r="H106" s="231"/>
      <c r="I106" s="232"/>
      <c r="J106" s="233" t="str">
        <f>IF(B106="","",VLOOKUP(B106,型番!$A$120:$B$196,2,0))</f>
        <v>未選択</v>
      </c>
      <c r="K106" s="234"/>
      <c r="L106" s="220">
        <v>0</v>
      </c>
      <c r="M106" s="221"/>
    </row>
    <row r="107" spans="1:14" s="52" customFormat="1" ht="16.149999999999999" customHeight="1">
      <c r="A107" s="75">
        <v>10</v>
      </c>
      <c r="B107" s="230" t="s">
        <v>97</v>
      </c>
      <c r="C107" s="231"/>
      <c r="D107" s="231"/>
      <c r="E107" s="231"/>
      <c r="F107" s="231"/>
      <c r="G107" s="231"/>
      <c r="H107" s="231"/>
      <c r="I107" s="232"/>
      <c r="J107" s="233" t="str">
        <f>IF(B107="","",VLOOKUP(B107,型番!$A$120:$B$196,2,0))</f>
        <v>未選択</v>
      </c>
      <c r="K107" s="234"/>
      <c r="L107" s="220">
        <v>0</v>
      </c>
      <c r="M107" s="221"/>
    </row>
    <row r="108" spans="1:14" s="52" customFormat="1" ht="16.149999999999999" customHeight="1">
      <c r="A108" s="75">
        <v>11</v>
      </c>
      <c r="B108" s="230" t="s">
        <v>97</v>
      </c>
      <c r="C108" s="231"/>
      <c r="D108" s="231"/>
      <c r="E108" s="231"/>
      <c r="F108" s="231"/>
      <c r="G108" s="231"/>
      <c r="H108" s="231"/>
      <c r="I108" s="232"/>
      <c r="J108" s="233" t="str">
        <f>IF(B108="","",VLOOKUP(B108,型番!$A$120:$B$196,2,0))</f>
        <v>未選択</v>
      </c>
      <c r="K108" s="234"/>
      <c r="L108" s="220">
        <v>0</v>
      </c>
      <c r="M108" s="221"/>
    </row>
    <row r="109" spans="1:14" ht="16.149999999999999" customHeight="1">
      <c r="A109" s="75">
        <v>12</v>
      </c>
      <c r="B109" s="230" t="s">
        <v>97</v>
      </c>
      <c r="C109" s="231"/>
      <c r="D109" s="231"/>
      <c r="E109" s="231"/>
      <c r="F109" s="231"/>
      <c r="G109" s="231"/>
      <c r="H109" s="231"/>
      <c r="I109" s="232"/>
      <c r="J109" s="233" t="str">
        <f>IF(B109="","",VLOOKUP(B109,型番!$A$120:$B$196,2,0))</f>
        <v>未選択</v>
      </c>
      <c r="K109" s="234"/>
      <c r="L109" s="220">
        <v>0</v>
      </c>
      <c r="M109" s="221"/>
    </row>
    <row r="110" spans="1:14" ht="16.149999999999999" customHeight="1">
      <c r="A110" s="75">
        <v>13</v>
      </c>
      <c r="B110" s="230" t="s">
        <v>97</v>
      </c>
      <c r="C110" s="231"/>
      <c r="D110" s="231"/>
      <c r="E110" s="231"/>
      <c r="F110" s="231"/>
      <c r="G110" s="231"/>
      <c r="H110" s="231"/>
      <c r="I110" s="232"/>
      <c r="J110" s="233" t="str">
        <f>IF(B110="","",VLOOKUP(B110,型番!$A$120:$B$196,2,0))</f>
        <v>未選択</v>
      </c>
      <c r="K110" s="234"/>
      <c r="L110" s="220">
        <v>0</v>
      </c>
      <c r="M110" s="221"/>
    </row>
    <row r="111" spans="1:14" ht="16.149999999999999" customHeight="1">
      <c r="A111" s="75">
        <v>14</v>
      </c>
      <c r="B111" s="230" t="s">
        <v>97</v>
      </c>
      <c r="C111" s="231"/>
      <c r="D111" s="231"/>
      <c r="E111" s="231"/>
      <c r="F111" s="231"/>
      <c r="G111" s="231"/>
      <c r="H111" s="231"/>
      <c r="I111" s="232"/>
      <c r="J111" s="233" t="str">
        <f>IF(B111="","",VLOOKUP(B111,型番!$A$120:$B$196,2,0))</f>
        <v>未選択</v>
      </c>
      <c r="K111" s="234"/>
      <c r="L111" s="220">
        <v>0</v>
      </c>
      <c r="M111" s="221"/>
    </row>
    <row r="112" spans="1:14" ht="16.149999999999999" customHeight="1">
      <c r="A112" s="75">
        <v>15</v>
      </c>
      <c r="B112" s="230" t="s">
        <v>97</v>
      </c>
      <c r="C112" s="231"/>
      <c r="D112" s="231"/>
      <c r="E112" s="231"/>
      <c r="F112" s="231"/>
      <c r="G112" s="231"/>
      <c r="H112" s="231"/>
      <c r="I112" s="232"/>
      <c r="J112" s="233" t="str">
        <f>IF(B112="","",VLOOKUP(B112,型番!$A$120:$B$196,2,0))</f>
        <v>未選択</v>
      </c>
      <c r="K112" s="234"/>
      <c r="L112" s="220">
        <v>0</v>
      </c>
      <c r="M112" s="221"/>
    </row>
    <row r="113" spans="1:13" ht="16.149999999999999" customHeight="1">
      <c r="A113" s="75">
        <v>16</v>
      </c>
      <c r="B113" s="230" t="s">
        <v>97</v>
      </c>
      <c r="C113" s="231"/>
      <c r="D113" s="231"/>
      <c r="E113" s="231"/>
      <c r="F113" s="231"/>
      <c r="G113" s="231"/>
      <c r="H113" s="231"/>
      <c r="I113" s="232"/>
      <c r="J113" s="233" t="str">
        <f>IF(B113="","",VLOOKUP(B113,型番!$A$120:$B$196,2,0))</f>
        <v>未選択</v>
      </c>
      <c r="K113" s="234"/>
      <c r="L113" s="220">
        <v>0</v>
      </c>
      <c r="M113" s="221"/>
    </row>
    <row r="114" spans="1:13" ht="16.149999999999999" customHeight="1">
      <c r="A114" s="75">
        <v>17</v>
      </c>
      <c r="B114" s="230" t="s">
        <v>97</v>
      </c>
      <c r="C114" s="231"/>
      <c r="D114" s="231"/>
      <c r="E114" s="231"/>
      <c r="F114" s="231"/>
      <c r="G114" s="231"/>
      <c r="H114" s="231"/>
      <c r="I114" s="232"/>
      <c r="J114" s="233" t="str">
        <f>IF(B114="","",VLOOKUP(B114,型番!$A$120:$B$196,2,0))</f>
        <v>未選択</v>
      </c>
      <c r="K114" s="234"/>
      <c r="L114" s="220">
        <v>0</v>
      </c>
      <c r="M114" s="221"/>
    </row>
    <row r="115" spans="1:13" ht="16.149999999999999" customHeight="1" thickBot="1">
      <c r="A115" s="76">
        <v>18</v>
      </c>
      <c r="B115" s="235" t="s">
        <v>97</v>
      </c>
      <c r="C115" s="236"/>
      <c r="D115" s="236"/>
      <c r="E115" s="236"/>
      <c r="F115" s="236"/>
      <c r="G115" s="236"/>
      <c r="H115" s="236"/>
      <c r="I115" s="237"/>
      <c r="J115" s="238" t="str">
        <f>IF(B115="","",VLOOKUP(B115,型番!$A$120:$B$196,2,0))</f>
        <v>未選択</v>
      </c>
      <c r="K115" s="239"/>
      <c r="L115" s="228">
        <v>0</v>
      </c>
      <c r="M115" s="229"/>
    </row>
    <row r="116" spans="1:13">
      <c r="J116" s="222">
        <f>IF(C89&lt;&gt;"",C89,C102)</f>
        <v>0</v>
      </c>
      <c r="K116" s="222"/>
      <c r="L116" s="222"/>
      <c r="M116" s="72" t="s">
        <v>90</v>
      </c>
    </row>
    <row r="117" spans="1:13">
      <c r="J117" s="73"/>
      <c r="K117" s="73"/>
      <c r="L117" s="73"/>
      <c r="M117" s="72"/>
    </row>
    <row r="118" spans="1:13">
      <c r="J118" s="73"/>
      <c r="K118" s="73"/>
      <c r="L118" s="73"/>
      <c r="M118" s="72"/>
    </row>
    <row r="119" spans="1:13" ht="12.95">
      <c r="J119" s="73"/>
      <c r="K119" s="73"/>
      <c r="L119" s="73"/>
      <c r="M119" s="59" t="s">
        <v>100</v>
      </c>
    </row>
    <row r="120" spans="1:13">
      <c r="J120" s="73"/>
      <c r="K120" s="73"/>
      <c r="L120" s="73"/>
      <c r="M120" s="72"/>
    </row>
    <row r="121" spans="1:13">
      <c r="J121" s="49"/>
      <c r="K121" s="49"/>
    </row>
    <row r="122" spans="1:13">
      <c r="J122" s="49"/>
      <c r="K122" s="49"/>
    </row>
    <row r="126" spans="1:13" ht="12.95">
      <c r="M126" s="59"/>
    </row>
    <row r="127" spans="1:13" s="52" customFormat="1" ht="17.100000000000001" thickBot="1">
      <c r="A127" s="6" t="s">
        <v>101</v>
      </c>
      <c r="M127" s="60"/>
    </row>
    <row r="128" spans="1:13" s="52" customFormat="1" ht="33" customHeight="1">
      <c r="A128" s="240" t="s">
        <v>78</v>
      </c>
      <c r="B128" s="241"/>
      <c r="C128" s="242" t="s">
        <v>102</v>
      </c>
      <c r="D128" s="243"/>
      <c r="E128" s="244"/>
      <c r="F128" s="77" t="s">
        <v>103</v>
      </c>
      <c r="G128" s="245"/>
      <c r="H128" s="246"/>
      <c r="I128" s="247"/>
      <c r="J128" s="78" t="s">
        <v>104</v>
      </c>
      <c r="K128" s="248"/>
      <c r="L128" s="249"/>
      <c r="M128" s="250"/>
    </row>
    <row r="129" spans="1:13" s="52" customFormat="1" ht="33" customHeight="1">
      <c r="A129" s="251" t="s">
        <v>78</v>
      </c>
      <c r="B129" s="252"/>
      <c r="C129" s="253" t="s">
        <v>105</v>
      </c>
      <c r="D129" s="254"/>
      <c r="E129" s="254"/>
      <c r="F129" s="254"/>
      <c r="G129" s="254"/>
      <c r="H129" s="254"/>
      <c r="I129" s="254"/>
      <c r="J129" s="254"/>
      <c r="K129" s="254"/>
      <c r="L129" s="254"/>
      <c r="M129" s="255"/>
    </row>
    <row r="130" spans="1:13" s="52" customFormat="1" ht="33" customHeight="1" thickBot="1">
      <c r="A130" s="259" t="s">
        <v>78</v>
      </c>
      <c r="B130" s="260"/>
      <c r="C130" s="261" t="s">
        <v>106</v>
      </c>
      <c r="D130" s="262"/>
      <c r="E130" s="262"/>
      <c r="F130" s="262"/>
      <c r="G130" s="262"/>
      <c r="H130" s="262"/>
      <c r="I130" s="262"/>
      <c r="J130" s="262"/>
      <c r="K130" s="262"/>
      <c r="L130" s="262"/>
      <c r="M130" s="263"/>
    </row>
    <row r="131" spans="1:13" s="52" customFormat="1" ht="12.95">
      <c r="A131" s="79"/>
      <c r="B131" s="264"/>
      <c r="C131" s="264"/>
      <c r="D131" s="669"/>
      <c r="E131" s="669"/>
      <c r="F131" s="669"/>
      <c r="G131" s="669"/>
      <c r="H131" s="265"/>
      <c r="I131" s="265"/>
      <c r="J131" s="80"/>
      <c r="K131" s="266"/>
      <c r="L131" s="266"/>
    </row>
    <row r="132" spans="1:13" s="52" customFormat="1" ht="17.100000000000001" thickBot="1">
      <c r="A132" s="81" t="s">
        <v>107</v>
      </c>
    </row>
    <row r="133" spans="1:13" s="52" customFormat="1" ht="33" customHeight="1">
      <c r="A133" s="240" t="s">
        <v>78</v>
      </c>
      <c r="B133" s="241"/>
      <c r="C133" s="256" t="s">
        <v>108</v>
      </c>
      <c r="D133" s="257"/>
      <c r="E133" s="257"/>
      <c r="F133" s="257"/>
      <c r="G133" s="257"/>
      <c r="H133" s="257"/>
      <c r="I133" s="257"/>
      <c r="J133" s="257"/>
      <c r="K133" s="257"/>
      <c r="L133" s="257"/>
      <c r="M133" s="258"/>
    </row>
    <row r="134" spans="1:13" s="52" customFormat="1" ht="33" customHeight="1" thickBot="1">
      <c r="A134" s="259" t="s">
        <v>78</v>
      </c>
      <c r="B134" s="260"/>
      <c r="C134" s="261" t="s">
        <v>109</v>
      </c>
      <c r="D134" s="262"/>
      <c r="E134" s="262"/>
      <c r="F134" s="262"/>
      <c r="G134" s="262"/>
      <c r="H134" s="262"/>
      <c r="I134" s="262"/>
      <c r="J134" s="262"/>
      <c r="K134" s="262"/>
      <c r="L134" s="262"/>
      <c r="M134" s="263"/>
    </row>
    <row r="135" spans="1:13" s="52" customFormat="1" ht="12.95">
      <c r="A135" s="79"/>
      <c r="B135" s="264"/>
      <c r="C135" s="264"/>
      <c r="D135" s="669"/>
      <c r="E135" s="669"/>
      <c r="F135" s="669"/>
      <c r="G135" s="669"/>
      <c r="H135" s="265"/>
      <c r="I135" s="265"/>
      <c r="J135" s="80"/>
      <c r="K135" s="266"/>
      <c r="L135" s="266"/>
    </row>
    <row r="136" spans="1:13" s="52" customFormat="1" ht="17.100000000000001" thickBot="1">
      <c r="A136" s="81" t="s">
        <v>110</v>
      </c>
      <c r="B136" s="79"/>
      <c r="C136" s="79"/>
      <c r="H136" s="80"/>
      <c r="I136" s="80"/>
      <c r="J136" s="80"/>
      <c r="K136" s="82"/>
      <c r="L136" s="82"/>
    </row>
    <row r="137" spans="1:13" s="52" customFormat="1" ht="33" customHeight="1" thickBot="1">
      <c r="A137" s="280" t="s">
        <v>78</v>
      </c>
      <c r="B137" s="281"/>
      <c r="C137" s="83" t="s">
        <v>111</v>
      </c>
      <c r="D137" s="282"/>
      <c r="E137" s="283"/>
      <c r="F137" s="283"/>
      <c r="G137" s="283"/>
      <c r="H137" s="283"/>
      <c r="I137" s="283"/>
      <c r="J137" s="283"/>
      <c r="K137" s="283"/>
      <c r="L137" s="283"/>
      <c r="M137" s="284"/>
    </row>
    <row r="138" spans="1:13" s="52" customFormat="1" ht="12.95">
      <c r="A138" s="84" t="s">
        <v>112</v>
      </c>
      <c r="B138" s="79"/>
      <c r="C138" s="79"/>
      <c r="H138" s="80"/>
      <c r="I138" s="80"/>
      <c r="J138" s="80"/>
      <c r="K138" s="82"/>
      <c r="L138" s="82"/>
    </row>
    <row r="139" spans="1:13" s="52" customFormat="1" ht="12.95">
      <c r="A139" s="84" t="s">
        <v>113</v>
      </c>
      <c r="B139" s="79"/>
      <c r="C139" s="79"/>
      <c r="H139" s="80"/>
      <c r="I139" s="80"/>
      <c r="J139" s="80"/>
      <c r="K139" s="82"/>
      <c r="L139" s="82"/>
    </row>
    <row r="140" spans="1:13" s="52" customFormat="1" ht="12.95">
      <c r="A140" s="84" t="s">
        <v>114</v>
      </c>
      <c r="B140" s="79"/>
      <c r="C140" s="79"/>
      <c r="H140" s="80"/>
      <c r="I140" s="80"/>
      <c r="J140" s="80"/>
      <c r="K140" s="82"/>
      <c r="L140" s="82"/>
    </row>
    <row r="141" spans="1:13" s="52" customFormat="1" ht="13.5" thickBot="1">
      <c r="A141" s="49"/>
      <c r="B141" s="49"/>
      <c r="C141" s="49"/>
      <c r="D141" s="49"/>
      <c r="E141" s="49"/>
      <c r="F141" s="49"/>
      <c r="G141" s="49"/>
      <c r="H141" s="49"/>
      <c r="I141" s="49"/>
      <c r="J141" s="49"/>
      <c r="K141" s="49"/>
      <c r="L141" s="49"/>
    </row>
    <row r="142" spans="1:13" s="52" customFormat="1" ht="25.9" customHeight="1">
      <c r="A142" s="285"/>
      <c r="B142" s="287" t="s">
        <v>115</v>
      </c>
      <c r="C142" s="288"/>
      <c r="D142" s="288"/>
      <c r="E142" s="288"/>
      <c r="F142" s="288"/>
      <c r="G142" s="289"/>
      <c r="H142" s="290" t="s">
        <v>116</v>
      </c>
      <c r="I142" s="291"/>
      <c r="J142" s="291"/>
      <c r="K142" s="291"/>
      <c r="L142" s="291"/>
      <c r="M142" s="292"/>
    </row>
    <row r="143" spans="1:13" s="52" customFormat="1" ht="24.6" customHeight="1">
      <c r="A143" s="286"/>
      <c r="B143" s="293" t="s">
        <v>117</v>
      </c>
      <c r="C143" s="294"/>
      <c r="D143" s="295"/>
      <c r="E143" s="296" t="s">
        <v>118</v>
      </c>
      <c r="F143" s="296"/>
      <c r="G143" s="297"/>
      <c r="H143" s="298" t="s">
        <v>119</v>
      </c>
      <c r="I143" s="296"/>
      <c r="J143" s="296"/>
      <c r="K143" s="296" t="s">
        <v>120</v>
      </c>
      <c r="L143" s="296"/>
      <c r="M143" s="299"/>
    </row>
    <row r="144" spans="1:13" s="52" customFormat="1" ht="29.45" customHeight="1">
      <c r="A144" s="286"/>
      <c r="B144" s="270" t="s">
        <v>121</v>
      </c>
      <c r="C144" s="268"/>
      <c r="D144" s="268"/>
      <c r="E144" s="267" t="s">
        <v>122</v>
      </c>
      <c r="F144" s="268"/>
      <c r="G144" s="269"/>
      <c r="H144" s="270" t="s">
        <v>121</v>
      </c>
      <c r="I144" s="267"/>
      <c r="J144" s="267"/>
      <c r="K144" s="267" t="s">
        <v>122</v>
      </c>
      <c r="L144" s="268"/>
      <c r="M144" s="271"/>
    </row>
    <row r="145" spans="1:13" s="52" customFormat="1" ht="18" customHeight="1">
      <c r="A145" s="85">
        <v>1</v>
      </c>
      <c r="B145" s="272"/>
      <c r="C145" s="273"/>
      <c r="D145" s="274"/>
      <c r="E145" s="275"/>
      <c r="F145" s="273"/>
      <c r="G145" s="276"/>
      <c r="H145" s="277"/>
      <c r="I145" s="278"/>
      <c r="J145" s="278"/>
      <c r="K145" s="278"/>
      <c r="L145" s="278"/>
      <c r="M145" s="279"/>
    </row>
    <row r="146" spans="1:13" s="52" customFormat="1" ht="18" customHeight="1">
      <c r="A146" s="86">
        <v>2</v>
      </c>
      <c r="B146" s="300"/>
      <c r="C146" s="301"/>
      <c r="D146" s="302"/>
      <c r="E146" s="303"/>
      <c r="F146" s="301"/>
      <c r="G146" s="304"/>
      <c r="H146" s="305"/>
      <c r="I146" s="306"/>
      <c r="J146" s="306"/>
      <c r="K146" s="306"/>
      <c r="L146" s="306"/>
      <c r="M146" s="307"/>
    </row>
    <row r="147" spans="1:13" s="52" customFormat="1" ht="18" customHeight="1">
      <c r="A147" s="85">
        <v>3</v>
      </c>
      <c r="B147" s="300"/>
      <c r="C147" s="301"/>
      <c r="D147" s="302"/>
      <c r="E147" s="303"/>
      <c r="F147" s="301"/>
      <c r="G147" s="304"/>
      <c r="H147" s="305"/>
      <c r="I147" s="306"/>
      <c r="J147" s="306"/>
      <c r="K147" s="306"/>
      <c r="L147" s="306"/>
      <c r="M147" s="307"/>
    </row>
    <row r="148" spans="1:13" s="52" customFormat="1" ht="18" customHeight="1">
      <c r="A148" s="85">
        <v>4</v>
      </c>
      <c r="B148" s="300"/>
      <c r="C148" s="301"/>
      <c r="D148" s="302"/>
      <c r="E148" s="303"/>
      <c r="F148" s="301"/>
      <c r="G148" s="304"/>
      <c r="H148" s="305"/>
      <c r="I148" s="306"/>
      <c r="J148" s="306"/>
      <c r="K148" s="306"/>
      <c r="L148" s="306"/>
      <c r="M148" s="307"/>
    </row>
    <row r="149" spans="1:13" s="52" customFormat="1" ht="18" customHeight="1">
      <c r="A149" s="85">
        <v>5</v>
      </c>
      <c r="B149" s="300"/>
      <c r="C149" s="301"/>
      <c r="D149" s="302"/>
      <c r="E149" s="303"/>
      <c r="F149" s="301"/>
      <c r="G149" s="304"/>
      <c r="H149" s="305"/>
      <c r="I149" s="306"/>
      <c r="J149" s="306"/>
      <c r="K149" s="306"/>
      <c r="L149" s="306"/>
      <c r="M149" s="307"/>
    </row>
    <row r="150" spans="1:13" s="52" customFormat="1" ht="18" customHeight="1">
      <c r="A150" s="85">
        <v>6</v>
      </c>
      <c r="B150" s="300"/>
      <c r="C150" s="301"/>
      <c r="D150" s="302"/>
      <c r="E150" s="303"/>
      <c r="F150" s="301"/>
      <c r="G150" s="304"/>
      <c r="H150" s="305"/>
      <c r="I150" s="306"/>
      <c r="J150" s="306"/>
      <c r="K150" s="306"/>
      <c r="L150" s="306"/>
      <c r="M150" s="307"/>
    </row>
    <row r="151" spans="1:13" s="52" customFormat="1" ht="18" customHeight="1">
      <c r="A151" s="85">
        <v>7</v>
      </c>
      <c r="B151" s="300"/>
      <c r="C151" s="301"/>
      <c r="D151" s="302"/>
      <c r="E151" s="303"/>
      <c r="F151" s="301"/>
      <c r="G151" s="304"/>
      <c r="H151" s="305"/>
      <c r="I151" s="306"/>
      <c r="J151" s="306"/>
      <c r="K151" s="306"/>
      <c r="L151" s="306"/>
      <c r="M151" s="307"/>
    </row>
    <row r="152" spans="1:13" s="52" customFormat="1" ht="18" customHeight="1">
      <c r="A152" s="85">
        <v>8</v>
      </c>
      <c r="B152" s="300"/>
      <c r="C152" s="301"/>
      <c r="D152" s="302"/>
      <c r="E152" s="303"/>
      <c r="F152" s="301"/>
      <c r="G152" s="304"/>
      <c r="H152" s="305"/>
      <c r="I152" s="306"/>
      <c r="J152" s="306"/>
      <c r="K152" s="306"/>
      <c r="L152" s="306"/>
      <c r="M152" s="307"/>
    </row>
    <row r="153" spans="1:13" s="52" customFormat="1" ht="18" customHeight="1">
      <c r="A153" s="85">
        <v>9</v>
      </c>
      <c r="B153" s="300"/>
      <c r="C153" s="301"/>
      <c r="D153" s="302"/>
      <c r="E153" s="303"/>
      <c r="F153" s="301"/>
      <c r="G153" s="304"/>
      <c r="H153" s="305"/>
      <c r="I153" s="306"/>
      <c r="J153" s="306"/>
      <c r="K153" s="306"/>
      <c r="L153" s="306"/>
      <c r="M153" s="307"/>
    </row>
    <row r="154" spans="1:13" s="52" customFormat="1" ht="18" customHeight="1">
      <c r="A154" s="85">
        <v>10</v>
      </c>
      <c r="B154" s="300"/>
      <c r="C154" s="301"/>
      <c r="D154" s="302"/>
      <c r="E154" s="303"/>
      <c r="F154" s="301"/>
      <c r="G154" s="304"/>
      <c r="H154" s="305"/>
      <c r="I154" s="306"/>
      <c r="J154" s="306"/>
      <c r="K154" s="306"/>
      <c r="L154" s="306"/>
      <c r="M154" s="307"/>
    </row>
    <row r="155" spans="1:13" s="52" customFormat="1" ht="18" customHeight="1">
      <c r="A155" s="85">
        <v>11</v>
      </c>
      <c r="B155" s="300"/>
      <c r="C155" s="301"/>
      <c r="D155" s="302"/>
      <c r="E155" s="303"/>
      <c r="F155" s="301"/>
      <c r="G155" s="304"/>
      <c r="H155" s="305"/>
      <c r="I155" s="306"/>
      <c r="J155" s="306"/>
      <c r="K155" s="306"/>
      <c r="L155" s="306"/>
      <c r="M155" s="307"/>
    </row>
    <row r="156" spans="1:13" s="52" customFormat="1" ht="18" customHeight="1">
      <c r="A156" s="85">
        <v>12</v>
      </c>
      <c r="B156" s="300"/>
      <c r="C156" s="301"/>
      <c r="D156" s="302"/>
      <c r="E156" s="303"/>
      <c r="F156" s="301"/>
      <c r="G156" s="304"/>
      <c r="H156" s="305"/>
      <c r="I156" s="306"/>
      <c r="J156" s="306"/>
      <c r="K156" s="306"/>
      <c r="L156" s="306"/>
      <c r="M156" s="307"/>
    </row>
    <row r="157" spans="1:13" s="52" customFormat="1" ht="18" customHeight="1">
      <c r="A157" s="85">
        <v>13</v>
      </c>
      <c r="B157" s="300"/>
      <c r="C157" s="301"/>
      <c r="D157" s="302"/>
      <c r="E157" s="303"/>
      <c r="F157" s="301"/>
      <c r="G157" s="304"/>
      <c r="H157" s="305"/>
      <c r="I157" s="306"/>
      <c r="J157" s="306"/>
      <c r="K157" s="306"/>
      <c r="L157" s="306"/>
      <c r="M157" s="307"/>
    </row>
    <row r="158" spans="1:13" s="52" customFormat="1" ht="18" customHeight="1">
      <c r="A158" s="85">
        <v>14</v>
      </c>
      <c r="B158" s="300"/>
      <c r="C158" s="301"/>
      <c r="D158" s="302"/>
      <c r="E158" s="303"/>
      <c r="F158" s="301"/>
      <c r="G158" s="304"/>
      <c r="H158" s="305"/>
      <c r="I158" s="306"/>
      <c r="J158" s="306"/>
      <c r="K158" s="306"/>
      <c r="L158" s="306"/>
      <c r="M158" s="307"/>
    </row>
    <row r="159" spans="1:13" s="52" customFormat="1" ht="18" customHeight="1">
      <c r="A159" s="85">
        <v>15</v>
      </c>
      <c r="B159" s="300"/>
      <c r="C159" s="301"/>
      <c r="D159" s="302"/>
      <c r="E159" s="303"/>
      <c r="F159" s="301"/>
      <c r="G159" s="304"/>
      <c r="H159" s="305"/>
      <c r="I159" s="306"/>
      <c r="J159" s="306"/>
      <c r="K159" s="306"/>
      <c r="L159" s="306"/>
      <c r="M159" s="307"/>
    </row>
    <row r="160" spans="1:13" s="52" customFormat="1" ht="18" customHeight="1">
      <c r="A160" s="85">
        <v>16</v>
      </c>
      <c r="B160" s="300"/>
      <c r="C160" s="301"/>
      <c r="D160" s="302"/>
      <c r="E160" s="303"/>
      <c r="F160" s="301"/>
      <c r="G160" s="304"/>
      <c r="H160" s="305"/>
      <c r="I160" s="306"/>
      <c r="J160" s="306"/>
      <c r="K160" s="306"/>
      <c r="L160" s="306"/>
      <c r="M160" s="307"/>
    </row>
    <row r="161" spans="1:13" s="52" customFormat="1" ht="18" customHeight="1">
      <c r="A161" s="86">
        <v>17</v>
      </c>
      <c r="B161" s="300"/>
      <c r="C161" s="301"/>
      <c r="D161" s="302"/>
      <c r="E161" s="303"/>
      <c r="F161" s="301"/>
      <c r="G161" s="304"/>
      <c r="H161" s="305"/>
      <c r="I161" s="306"/>
      <c r="J161" s="306"/>
      <c r="K161" s="306"/>
      <c r="L161" s="306"/>
      <c r="M161" s="307"/>
    </row>
    <row r="162" spans="1:13" s="52" customFormat="1" ht="18" customHeight="1">
      <c r="A162" s="85">
        <v>18</v>
      </c>
      <c r="B162" s="300"/>
      <c r="C162" s="301"/>
      <c r="D162" s="302"/>
      <c r="E162" s="303"/>
      <c r="F162" s="301"/>
      <c r="G162" s="304"/>
      <c r="H162" s="305"/>
      <c r="I162" s="306"/>
      <c r="J162" s="306"/>
      <c r="K162" s="306"/>
      <c r="L162" s="306"/>
      <c r="M162" s="307"/>
    </row>
    <row r="163" spans="1:13" s="52" customFormat="1" ht="18" customHeight="1">
      <c r="A163" s="85">
        <v>19</v>
      </c>
      <c r="B163" s="300"/>
      <c r="C163" s="301"/>
      <c r="D163" s="302"/>
      <c r="E163" s="303"/>
      <c r="F163" s="301"/>
      <c r="G163" s="304"/>
      <c r="H163" s="305"/>
      <c r="I163" s="306"/>
      <c r="J163" s="306"/>
      <c r="K163" s="306"/>
      <c r="L163" s="306"/>
      <c r="M163" s="307"/>
    </row>
    <row r="164" spans="1:13" s="52" customFormat="1" ht="18" customHeight="1" thickBot="1">
      <c r="A164" s="87">
        <v>20</v>
      </c>
      <c r="B164" s="308"/>
      <c r="C164" s="309"/>
      <c r="D164" s="310"/>
      <c r="E164" s="311"/>
      <c r="F164" s="309"/>
      <c r="G164" s="312"/>
      <c r="H164" s="313"/>
      <c r="I164" s="314"/>
      <c r="J164" s="314"/>
      <c r="K164" s="314"/>
      <c r="L164" s="314"/>
      <c r="M164" s="315"/>
    </row>
    <row r="165" spans="1:13" s="52" customFormat="1" ht="12.95">
      <c r="A165" s="49"/>
      <c r="B165" s="49"/>
      <c r="C165" s="49"/>
      <c r="D165" s="49"/>
      <c r="E165" s="49"/>
      <c r="F165" s="49"/>
      <c r="G165" s="49"/>
      <c r="H165" s="49"/>
      <c r="I165" s="49"/>
      <c r="J165" s="49"/>
      <c r="K165" s="49"/>
      <c r="L165" s="49"/>
    </row>
    <row r="166" spans="1:13" s="52" customFormat="1" ht="17.100000000000001" thickBot="1">
      <c r="A166" s="88" t="s">
        <v>123</v>
      </c>
      <c r="B166" s="49"/>
      <c r="C166" s="49"/>
      <c r="D166" s="49"/>
      <c r="E166" s="49"/>
      <c r="F166" s="49"/>
      <c r="G166" s="49"/>
      <c r="H166" s="49"/>
      <c r="I166" s="49"/>
      <c r="J166" s="49"/>
      <c r="K166" s="49"/>
      <c r="L166" s="49"/>
    </row>
    <row r="167" spans="1:13" s="52" customFormat="1" ht="12.95">
      <c r="A167" s="316"/>
      <c r="B167" s="317"/>
      <c r="C167" s="317"/>
      <c r="D167" s="317"/>
      <c r="E167" s="317"/>
      <c r="F167" s="317"/>
      <c r="G167" s="317"/>
      <c r="H167" s="317"/>
      <c r="I167" s="317"/>
      <c r="J167" s="317"/>
      <c r="K167" s="317"/>
      <c r="L167" s="317"/>
      <c r="M167" s="318"/>
    </row>
    <row r="168" spans="1:13" s="52" customFormat="1" ht="12.95">
      <c r="A168" s="319"/>
      <c r="B168" s="320"/>
      <c r="C168" s="320"/>
      <c r="D168" s="320"/>
      <c r="E168" s="320"/>
      <c r="F168" s="320"/>
      <c r="G168" s="320"/>
      <c r="H168" s="320"/>
      <c r="I168" s="320"/>
      <c r="J168" s="320"/>
      <c r="K168" s="320"/>
      <c r="L168" s="320"/>
      <c r="M168" s="321"/>
    </row>
    <row r="169" spans="1:13" s="52" customFormat="1" ht="13.5" thickBot="1">
      <c r="A169" s="322"/>
      <c r="B169" s="323"/>
      <c r="C169" s="323"/>
      <c r="D169" s="323"/>
      <c r="E169" s="323"/>
      <c r="F169" s="323"/>
      <c r="G169" s="323"/>
      <c r="H169" s="323"/>
      <c r="I169" s="323"/>
      <c r="J169" s="323"/>
      <c r="K169" s="323"/>
      <c r="L169" s="323"/>
      <c r="M169" s="324"/>
    </row>
    <row r="170" spans="1:13" ht="12.95">
      <c r="A170" s="52" t="s">
        <v>124</v>
      </c>
    </row>
    <row r="171" spans="1:13" ht="12.95">
      <c r="A171" s="52" t="s">
        <v>125</v>
      </c>
      <c r="J171" s="49"/>
      <c r="K171" s="49"/>
    </row>
    <row r="172" spans="1:13">
      <c r="J172" s="222">
        <f>IF(C144&lt;&gt;"",C144,C157)</f>
        <v>0</v>
      </c>
      <c r="K172" s="222"/>
      <c r="L172" s="222"/>
      <c r="M172" s="72" t="s">
        <v>90</v>
      </c>
    </row>
  </sheetData>
  <sheetProtection algorithmName="SHA-512" hashValue="Qk/WpRGw9+3TdujsPYPwSuTh5wzBqGa/s8KNYBgUj/uveys/u/8damf422W3nKrytLY6vP+IUqbddBsECEpNUQ==" saltValue="cxBY9tI1UicLPKRuCnD1lg==" spinCount="100000" sheet="1" objects="1" scenarios="1" selectLockedCells="1"/>
  <dataConsolidate/>
  <mergeCells count="324">
    <mergeCell ref="B164:D164"/>
    <mergeCell ref="E164:G164"/>
    <mergeCell ref="H164:J164"/>
    <mergeCell ref="K164:M164"/>
    <mergeCell ref="A167:M169"/>
    <mergeCell ref="J172:L172"/>
    <mergeCell ref="B162:D162"/>
    <mergeCell ref="E162:G162"/>
    <mergeCell ref="H162:J162"/>
    <mergeCell ref="K162:M162"/>
    <mergeCell ref="B163:D163"/>
    <mergeCell ref="E163:G163"/>
    <mergeCell ref="H163:J163"/>
    <mergeCell ref="K163:M163"/>
    <mergeCell ref="B160:D160"/>
    <mergeCell ref="E160:G160"/>
    <mergeCell ref="H160:J160"/>
    <mergeCell ref="K160:M160"/>
    <mergeCell ref="B161:D161"/>
    <mergeCell ref="E161:G161"/>
    <mergeCell ref="H161:J161"/>
    <mergeCell ref="K161:M161"/>
    <mergeCell ref="B158:D158"/>
    <mergeCell ref="E158:G158"/>
    <mergeCell ref="H158:J158"/>
    <mergeCell ref="K158:M158"/>
    <mergeCell ref="B159:D159"/>
    <mergeCell ref="E159:G159"/>
    <mergeCell ref="H159:J159"/>
    <mergeCell ref="K159:M159"/>
    <mergeCell ref="B156:D156"/>
    <mergeCell ref="E156:G156"/>
    <mergeCell ref="H156:J156"/>
    <mergeCell ref="K156:M156"/>
    <mergeCell ref="B157:D157"/>
    <mergeCell ref="E157:G157"/>
    <mergeCell ref="H157:J157"/>
    <mergeCell ref="K157:M157"/>
    <mergeCell ref="B154:D154"/>
    <mergeCell ref="E154:G154"/>
    <mergeCell ref="H154:J154"/>
    <mergeCell ref="K154:M154"/>
    <mergeCell ref="B155:D155"/>
    <mergeCell ref="E155:G155"/>
    <mergeCell ref="H155:J155"/>
    <mergeCell ref="K155:M155"/>
    <mergeCell ref="B152:D152"/>
    <mergeCell ref="E152:G152"/>
    <mergeCell ref="H152:J152"/>
    <mergeCell ref="K152:M152"/>
    <mergeCell ref="B153:D153"/>
    <mergeCell ref="E153:G153"/>
    <mergeCell ref="H153:J153"/>
    <mergeCell ref="K153:M153"/>
    <mergeCell ref="B150:D150"/>
    <mergeCell ref="E150:G150"/>
    <mergeCell ref="H150:J150"/>
    <mergeCell ref="K150:M150"/>
    <mergeCell ref="B151:D151"/>
    <mergeCell ref="E151:G151"/>
    <mergeCell ref="H151:J151"/>
    <mergeCell ref="K151:M151"/>
    <mergeCell ref="B148:D148"/>
    <mergeCell ref="E148:G148"/>
    <mergeCell ref="H148:J148"/>
    <mergeCell ref="K148:M148"/>
    <mergeCell ref="B149:D149"/>
    <mergeCell ref="E149:G149"/>
    <mergeCell ref="H149:J149"/>
    <mergeCell ref="K149:M149"/>
    <mergeCell ref="B146:D146"/>
    <mergeCell ref="E146:G146"/>
    <mergeCell ref="H146:J146"/>
    <mergeCell ref="K146:M146"/>
    <mergeCell ref="B147:D147"/>
    <mergeCell ref="E147:G147"/>
    <mergeCell ref="H147:J147"/>
    <mergeCell ref="K147:M147"/>
    <mergeCell ref="E144:G144"/>
    <mergeCell ref="H144:J144"/>
    <mergeCell ref="K144:M144"/>
    <mergeCell ref="B145:D145"/>
    <mergeCell ref="E145:G145"/>
    <mergeCell ref="H145:J145"/>
    <mergeCell ref="K145:M145"/>
    <mergeCell ref="A137:B137"/>
    <mergeCell ref="D137:M137"/>
    <mergeCell ref="A142:A144"/>
    <mergeCell ref="B142:G142"/>
    <mergeCell ref="H142:M142"/>
    <mergeCell ref="B143:D143"/>
    <mergeCell ref="E143:G143"/>
    <mergeCell ref="H143:J143"/>
    <mergeCell ref="K143:M143"/>
    <mergeCell ref="B144:D144"/>
    <mergeCell ref="A133:B133"/>
    <mergeCell ref="C133:M133"/>
    <mergeCell ref="A134:B134"/>
    <mergeCell ref="C134:M134"/>
    <mergeCell ref="B135:C135"/>
    <mergeCell ref="D135:G135"/>
    <mergeCell ref="H135:I135"/>
    <mergeCell ref="K135:L135"/>
    <mergeCell ref="A130:B130"/>
    <mergeCell ref="C130:M130"/>
    <mergeCell ref="B131:C131"/>
    <mergeCell ref="D131:G131"/>
    <mergeCell ref="H131:I131"/>
    <mergeCell ref="K131:L131"/>
    <mergeCell ref="J116:L116"/>
    <mergeCell ref="A128:B128"/>
    <mergeCell ref="C128:E128"/>
    <mergeCell ref="G128:I128"/>
    <mergeCell ref="K128:M128"/>
    <mergeCell ref="A129:B129"/>
    <mergeCell ref="C129:M129"/>
    <mergeCell ref="B114:I114"/>
    <mergeCell ref="J114:K114"/>
    <mergeCell ref="L114:M114"/>
    <mergeCell ref="B115:I115"/>
    <mergeCell ref="J115:K115"/>
    <mergeCell ref="L115:M115"/>
    <mergeCell ref="B112:I112"/>
    <mergeCell ref="J112:K112"/>
    <mergeCell ref="L112:M112"/>
    <mergeCell ref="B113:I113"/>
    <mergeCell ref="J113:K113"/>
    <mergeCell ref="L113:M113"/>
    <mergeCell ref="B110:I110"/>
    <mergeCell ref="J110:K110"/>
    <mergeCell ref="L110:M110"/>
    <mergeCell ref="B111:I111"/>
    <mergeCell ref="J111:K111"/>
    <mergeCell ref="L111:M111"/>
    <mergeCell ref="B108:I108"/>
    <mergeCell ref="J108:K108"/>
    <mergeCell ref="L108:M108"/>
    <mergeCell ref="B109:I109"/>
    <mergeCell ref="J109:K109"/>
    <mergeCell ref="L109:M109"/>
    <mergeCell ref="B106:I106"/>
    <mergeCell ref="J106:K106"/>
    <mergeCell ref="L106:M106"/>
    <mergeCell ref="B107:I107"/>
    <mergeCell ref="J107:K107"/>
    <mergeCell ref="L107:M107"/>
    <mergeCell ref="B104:I104"/>
    <mergeCell ref="J104:K104"/>
    <mergeCell ref="L104:M104"/>
    <mergeCell ref="B105:I105"/>
    <mergeCell ref="J105:K105"/>
    <mergeCell ref="L105:M105"/>
    <mergeCell ref="B102:I102"/>
    <mergeCell ref="J102:K102"/>
    <mergeCell ref="L102:M102"/>
    <mergeCell ref="B103:I103"/>
    <mergeCell ref="J103:K103"/>
    <mergeCell ref="L103:M103"/>
    <mergeCell ref="B100:I100"/>
    <mergeCell ref="J100:K100"/>
    <mergeCell ref="L100:M100"/>
    <mergeCell ref="B101:I101"/>
    <mergeCell ref="J101:K101"/>
    <mergeCell ref="L101:M101"/>
    <mergeCell ref="B98:I98"/>
    <mergeCell ref="J98:K98"/>
    <mergeCell ref="L98:M98"/>
    <mergeCell ref="B99:I99"/>
    <mergeCell ref="J99:K99"/>
    <mergeCell ref="L99:M99"/>
    <mergeCell ref="B94:I94"/>
    <mergeCell ref="J94:K94"/>
    <mergeCell ref="L94:M94"/>
    <mergeCell ref="B97:I97"/>
    <mergeCell ref="J97:K97"/>
    <mergeCell ref="L97:M97"/>
    <mergeCell ref="B92:I92"/>
    <mergeCell ref="J92:K92"/>
    <mergeCell ref="L92:M92"/>
    <mergeCell ref="B93:I93"/>
    <mergeCell ref="J93:K93"/>
    <mergeCell ref="L93:M93"/>
    <mergeCell ref="B90:I90"/>
    <mergeCell ref="J90:K90"/>
    <mergeCell ref="L90:M90"/>
    <mergeCell ref="B91:I91"/>
    <mergeCell ref="J91:K91"/>
    <mergeCell ref="L91:M91"/>
    <mergeCell ref="B88:I88"/>
    <mergeCell ref="J88:K88"/>
    <mergeCell ref="L88:M88"/>
    <mergeCell ref="B89:I89"/>
    <mergeCell ref="J89:K89"/>
    <mergeCell ref="L89:M89"/>
    <mergeCell ref="B86:I86"/>
    <mergeCell ref="J86:K86"/>
    <mergeCell ref="L86:M86"/>
    <mergeCell ref="B87:I87"/>
    <mergeCell ref="J87:K87"/>
    <mergeCell ref="L87:M87"/>
    <mergeCell ref="B84:I84"/>
    <mergeCell ref="J84:K84"/>
    <mergeCell ref="L84:M84"/>
    <mergeCell ref="B85:I85"/>
    <mergeCell ref="J85:K85"/>
    <mergeCell ref="L85:M85"/>
    <mergeCell ref="B82:I82"/>
    <mergeCell ref="J82:K82"/>
    <mergeCell ref="L82:M82"/>
    <mergeCell ref="B83:I83"/>
    <mergeCell ref="J83:K83"/>
    <mergeCell ref="L83:M83"/>
    <mergeCell ref="B80:I80"/>
    <mergeCell ref="J80:K80"/>
    <mergeCell ref="L80:M80"/>
    <mergeCell ref="B81:I81"/>
    <mergeCell ref="J81:K81"/>
    <mergeCell ref="L81:M81"/>
    <mergeCell ref="B78:I78"/>
    <mergeCell ref="J78:K78"/>
    <mergeCell ref="L78:M78"/>
    <mergeCell ref="B79:I79"/>
    <mergeCell ref="J79:K79"/>
    <mergeCell ref="L79:M79"/>
    <mergeCell ref="B76:I76"/>
    <mergeCell ref="J76:K76"/>
    <mergeCell ref="L76:M76"/>
    <mergeCell ref="B77:I77"/>
    <mergeCell ref="J77:K77"/>
    <mergeCell ref="L77:M77"/>
    <mergeCell ref="B72:I72"/>
    <mergeCell ref="J72:K72"/>
    <mergeCell ref="L72:M72"/>
    <mergeCell ref="B73:I73"/>
    <mergeCell ref="J73:K73"/>
    <mergeCell ref="L73:M73"/>
    <mergeCell ref="B70:I70"/>
    <mergeCell ref="J70:K70"/>
    <mergeCell ref="L70:M70"/>
    <mergeCell ref="B71:I71"/>
    <mergeCell ref="J71:K71"/>
    <mergeCell ref="L71:M71"/>
    <mergeCell ref="B68:I68"/>
    <mergeCell ref="J68:K68"/>
    <mergeCell ref="L68:M68"/>
    <mergeCell ref="B69:I69"/>
    <mergeCell ref="J69:K69"/>
    <mergeCell ref="L69:M69"/>
    <mergeCell ref="B66:I66"/>
    <mergeCell ref="J66:K66"/>
    <mergeCell ref="L66:M66"/>
    <mergeCell ref="B67:I67"/>
    <mergeCell ref="J67:K67"/>
    <mergeCell ref="L67:M67"/>
    <mergeCell ref="B64:I64"/>
    <mergeCell ref="J64:K64"/>
    <mergeCell ref="L64:M64"/>
    <mergeCell ref="B65:I65"/>
    <mergeCell ref="J65:K65"/>
    <mergeCell ref="L65:M65"/>
    <mergeCell ref="J51:L51"/>
    <mergeCell ref="B62:I62"/>
    <mergeCell ref="J62:K62"/>
    <mergeCell ref="L62:M62"/>
    <mergeCell ref="B63:I63"/>
    <mergeCell ref="J63:K63"/>
    <mergeCell ref="L63:M63"/>
    <mergeCell ref="D48:M48"/>
    <mergeCell ref="A49:C49"/>
    <mergeCell ref="D49:E49"/>
    <mergeCell ref="F49:G49"/>
    <mergeCell ref="I49:K49"/>
    <mergeCell ref="L49:M49"/>
    <mergeCell ref="A45:C48"/>
    <mergeCell ref="D45:E45"/>
    <mergeCell ref="F45:H45"/>
    <mergeCell ref="I45:M45"/>
    <mergeCell ref="D46:E46"/>
    <mergeCell ref="F46:H46"/>
    <mergeCell ref="I46:M46"/>
    <mergeCell ref="D47:E47"/>
    <mergeCell ref="F47:H47"/>
    <mergeCell ref="I47:M47"/>
    <mergeCell ref="A44:C44"/>
    <mergeCell ref="D44:M44"/>
    <mergeCell ref="D32:H32"/>
    <mergeCell ref="J32:M32"/>
    <mergeCell ref="A36:B36"/>
    <mergeCell ref="C36:M36"/>
    <mergeCell ref="A37:B40"/>
    <mergeCell ref="D37:H37"/>
    <mergeCell ref="J37:M37"/>
    <mergeCell ref="D38:H38"/>
    <mergeCell ref="J38:M38"/>
    <mergeCell ref="D39:M39"/>
    <mergeCell ref="A29:B32"/>
    <mergeCell ref="D29:H29"/>
    <mergeCell ref="J29:M29"/>
    <mergeCell ref="D30:H30"/>
    <mergeCell ref="J30:M30"/>
    <mergeCell ref="D31:M31"/>
    <mergeCell ref="D40:H40"/>
    <mergeCell ref="J40:M40"/>
    <mergeCell ref="A43:C43"/>
    <mergeCell ref="D43:G43"/>
    <mergeCell ref="H43:M43"/>
    <mergeCell ref="A24:B24"/>
    <mergeCell ref="C24:M24"/>
    <mergeCell ref="A27:B27"/>
    <mergeCell ref="C27:E27"/>
    <mergeCell ref="F27:M27"/>
    <mergeCell ref="A28:B28"/>
    <mergeCell ref="D28:E28"/>
    <mergeCell ref="F28:M28"/>
    <mergeCell ref="K2:M2"/>
    <mergeCell ref="L3:M3"/>
    <mergeCell ref="L4:M4"/>
    <mergeCell ref="A11:M21"/>
    <mergeCell ref="A23:B23"/>
    <mergeCell ref="C23:M23"/>
    <mergeCell ref="A25:B25"/>
    <mergeCell ref="C25:M25"/>
    <mergeCell ref="A26:B26"/>
    <mergeCell ref="C26:M26"/>
  </mergeCells>
  <phoneticPr fontId="2"/>
  <conditionalFormatting sqref="J63:K63 B63 B77 B98">
    <cfRule type="expression" dxfId="193" priority="31">
      <formula>$D$24="サービス利用型"</formula>
    </cfRule>
  </conditionalFormatting>
  <conditionalFormatting sqref="J77:K77">
    <cfRule type="expression" dxfId="192" priority="27">
      <formula>$D$24="サービス利用型"</formula>
    </cfRule>
  </conditionalFormatting>
  <conditionalFormatting sqref="J98:K98">
    <cfRule type="expression" dxfId="191" priority="25">
      <formula>$D$24="サービス利用型"</formula>
    </cfRule>
  </conditionalFormatting>
  <conditionalFormatting sqref="D44:M44">
    <cfRule type="cellIs" dxfId="190" priority="24" operator="equal">
      <formula>"選択してください"</formula>
    </cfRule>
  </conditionalFormatting>
  <conditionalFormatting sqref="F45:F47 I49">
    <cfRule type="expression" dxfId="189" priority="23">
      <formula>$D$17="新規"</formula>
    </cfRule>
  </conditionalFormatting>
  <conditionalFormatting sqref="D48:M48 L49 D45:I47">
    <cfRule type="expression" dxfId="188" priority="21">
      <formula>$D$17="更新"</formula>
    </cfRule>
    <cfRule type="expression" dxfId="187" priority="22">
      <formula>$D$17="変更(追加)"</formula>
    </cfRule>
  </conditionalFormatting>
  <conditionalFormatting sqref="A48:M48 A49:C49 F49 H49:I49 L49:M49 A45:I47">
    <cfRule type="expression" dxfId="186" priority="18">
      <formula>$D$17="変更(減算)"</formula>
    </cfRule>
    <cfRule type="expression" dxfId="185" priority="19">
      <formula>$D$17="変更(お客様情報・支払い方法の変更)"</formula>
    </cfRule>
    <cfRule type="expression" dxfId="184" priority="20">
      <formula>$D$17="変更(追加)"</formula>
    </cfRule>
  </conditionalFormatting>
  <conditionalFormatting sqref="A48:M48 A45:I47 A49:C49 F49:M49">
    <cfRule type="expression" dxfId="183" priority="17">
      <formula>$D$17="更新"</formula>
    </cfRule>
  </conditionalFormatting>
  <conditionalFormatting sqref="B64:B69">
    <cfRule type="expression" dxfId="182" priority="16">
      <formula>$D$24="サービス利用型"</formula>
    </cfRule>
  </conditionalFormatting>
  <conditionalFormatting sqref="D49">
    <cfRule type="cellIs" dxfId="181" priority="15" operator="equal">
      <formula>"選択してください"</formula>
    </cfRule>
  </conditionalFormatting>
  <conditionalFormatting sqref="B70:B73">
    <cfRule type="expression" dxfId="180" priority="14">
      <formula>$D$24="サービス利用型"</formula>
    </cfRule>
  </conditionalFormatting>
  <conditionalFormatting sqref="A128">
    <cfRule type="cellIs" dxfId="179" priority="13" operator="equal">
      <formula>"選択してください"</formula>
    </cfRule>
  </conditionalFormatting>
  <conditionalFormatting sqref="A130">
    <cfRule type="cellIs" dxfId="178" priority="11" operator="equal">
      <formula>"選択してください"</formula>
    </cfRule>
  </conditionalFormatting>
  <conditionalFormatting sqref="A129">
    <cfRule type="cellIs" dxfId="177" priority="12" operator="equal">
      <formula>"選択してください"</formula>
    </cfRule>
  </conditionalFormatting>
  <conditionalFormatting sqref="A133">
    <cfRule type="cellIs" dxfId="176" priority="10" operator="equal">
      <formula>"選択してください"</formula>
    </cfRule>
  </conditionalFormatting>
  <conditionalFormatting sqref="A134">
    <cfRule type="cellIs" dxfId="175" priority="9" operator="equal">
      <formula>"選択してください"</formula>
    </cfRule>
  </conditionalFormatting>
  <conditionalFormatting sqref="A137">
    <cfRule type="cellIs" dxfId="174" priority="8" operator="equal">
      <formula>"選択してください"</formula>
    </cfRule>
  </conditionalFormatting>
  <conditionalFormatting sqref="B99:B115">
    <cfRule type="expression" dxfId="173" priority="6">
      <formula>$D$24="サービス利用型"</formula>
    </cfRule>
  </conditionalFormatting>
  <conditionalFormatting sqref="B78:B94">
    <cfRule type="expression" dxfId="172" priority="5">
      <formula>$D$24="サービス利用型"</formula>
    </cfRule>
  </conditionalFormatting>
  <conditionalFormatting sqref="J64:K73">
    <cfRule type="expression" dxfId="171" priority="4">
      <formula>$D$24="サービス利用型"</formula>
    </cfRule>
  </conditionalFormatting>
  <conditionalFormatting sqref="J99:K115">
    <cfRule type="expression" dxfId="170" priority="2">
      <formula>$D$24="サービス利用型"</formula>
    </cfRule>
  </conditionalFormatting>
  <conditionalFormatting sqref="J78:K94">
    <cfRule type="expression" dxfId="169" priority="1">
      <formula>$D$24="サービス利用型"</formula>
    </cfRule>
  </conditionalFormatting>
  <dataValidations count="7">
    <dataValidation type="list" allowBlank="1" showInputMessage="1" showErrorMessage="1" sqref="A137:B137 A128:B130 A133:B134" xr:uid="{00000000-0002-0000-0300-000000000000}">
      <formula1>"選択してください,申込む,申込まない"</formula1>
    </dataValidation>
    <dataValidation type="list" allowBlank="1" showInputMessage="1" showErrorMessage="1" sqref="D49:E49" xr:uid="{00000000-0002-0000-0300-000001000000}">
      <formula1>"選択してください,希望する,希望しない"</formula1>
    </dataValidation>
    <dataValidation type="list" allowBlank="1" showInputMessage="1" showErrorMessage="1" sqref="D44:M44" xr:uid="{00000000-0002-0000-0300-000002000000}">
      <formula1>"選択してください,エンドユーザ様,エンドユーザ様へ販売されるパートナー様,両方"</formula1>
    </dataValidation>
    <dataValidation type="list" allowBlank="1" showInputMessage="1" showErrorMessage="1" sqref="B98:I115" xr:uid="{00000000-0002-0000-0300-000003000000}">
      <formula1>desknets_nenji</formula1>
    </dataValidation>
    <dataValidation type="list" allowBlank="1" showInputMessage="1" showErrorMessage="1" sqref="B77:I94" xr:uid="{00000000-0002-0000-0300-000004000000}">
      <formula1>desknets_getsuji</formula1>
    </dataValidation>
    <dataValidation type="list" allowBlank="1" showInputMessage="1" showErrorMessage="1" sqref="B63:I73" xr:uid="{00000000-0002-0000-0300-000005000000}">
      <formula1>desknets_syoki</formula1>
    </dataValidation>
    <dataValidation type="textLength" imeMode="disabled" operator="lessThanOrEqual" allowBlank="1" showInputMessage="1" showErrorMessage="1" error="半角16文字以下で入力してください。" sqref="F45:H47" xr:uid="{00000000-0002-0000-0300-000006000000}">
      <formula1>16</formula1>
    </dataValidation>
  </dataValidations>
  <printOptions horizontalCentered="1" verticalCentered="1"/>
  <pageMargins left="0.23622047244094491" right="0.23622047244094491" top="0.19685039370078741" bottom="0.19685039370078741" header="0.31496062992125984" footer="0.31496062992125984"/>
  <pageSetup paperSize="9" scale="69" fitToHeight="0" orientation="portrait" r:id="rId1"/>
  <headerFooter alignWithMargins="0">
    <oddFooter>&amp;C&amp;P/&amp;N</oddFooter>
  </headerFooter>
  <rowBreaks count="2" manualBreakCount="2">
    <brk id="53" max="16383" man="1"/>
    <brk id="118" max="12" man="1"/>
  </rowBreaks>
  <ignoredErrors>
    <ignoredError sqref="J63:K73 J98:K115 J77:K94"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3">
    <tabColor theme="0"/>
  </sheetPr>
  <dimension ref="A1:W171"/>
  <sheetViews>
    <sheetView showGridLines="0" view="pageBreakPreview" zoomScale="55" zoomScaleNormal="85" zoomScaleSheetLayoutView="55" workbookViewId="0">
      <selection activeCell="AA17" sqref="AA17"/>
    </sheetView>
  </sheetViews>
  <sheetFormatPr defaultColWidth="9" defaultRowHeight="12.95"/>
  <cols>
    <col min="1" max="8" width="9" style="52"/>
    <col min="9" max="17" width="9.625" style="49" customWidth="1"/>
    <col min="18" max="19" width="9.625" style="50" customWidth="1"/>
    <col min="20" max="21" width="9.625" style="49" customWidth="1"/>
    <col min="22" max="16384" width="9" style="49"/>
  </cols>
  <sheetData>
    <row r="1" spans="9:21">
      <c r="U1" s="51" t="s">
        <v>45</v>
      </c>
    </row>
    <row r="2" spans="9:21" ht="15" customHeight="1">
      <c r="S2" s="150" t="s">
        <v>0</v>
      </c>
      <c r="T2" s="150"/>
      <c r="U2" s="150"/>
    </row>
    <row r="3" spans="9:21" s="52" customFormat="1" ht="14.45" customHeight="1">
      <c r="R3" s="53"/>
      <c r="S3" s="54" t="s">
        <v>46</v>
      </c>
      <c r="T3" s="410" t="s">
        <v>47</v>
      </c>
      <c r="U3" s="410"/>
    </row>
    <row r="4" spans="9:21" s="52" customFormat="1" ht="16.899999999999999" customHeight="1">
      <c r="R4" s="53"/>
      <c r="S4" s="54" t="s">
        <v>48</v>
      </c>
      <c r="T4" s="410"/>
      <c r="U4" s="410"/>
    </row>
    <row r="5" spans="9:21" s="52" customFormat="1">
      <c r="R5" s="53"/>
      <c r="S5" s="55"/>
      <c r="T5" s="56"/>
      <c r="U5" s="57" t="s">
        <v>49</v>
      </c>
    </row>
    <row r="6" spans="9:21" s="52" customFormat="1">
      <c r="R6" s="53"/>
      <c r="S6" s="55"/>
      <c r="T6" s="56"/>
      <c r="U6" s="57" t="s">
        <v>50</v>
      </c>
    </row>
    <row r="7" spans="9:21" s="52" customFormat="1">
      <c r="R7" s="53"/>
      <c r="S7" s="55"/>
      <c r="T7" s="56"/>
      <c r="U7" s="57"/>
    </row>
    <row r="8" spans="9:21" ht="12" customHeight="1"/>
    <row r="9" spans="9:21" ht="12" customHeight="1"/>
    <row r="10" spans="9:21" ht="12" customHeight="1"/>
    <row r="11" spans="9:21" ht="12" customHeight="1">
      <c r="I11" s="168" t="s">
        <v>51</v>
      </c>
      <c r="J11" s="169"/>
      <c r="K11" s="169"/>
      <c r="L11" s="169"/>
      <c r="M11" s="169"/>
      <c r="N11" s="169"/>
      <c r="O11" s="169"/>
      <c r="P11" s="169"/>
      <c r="Q11" s="169"/>
      <c r="R11" s="169"/>
      <c r="S11" s="169"/>
      <c r="T11" s="169"/>
      <c r="U11" s="169"/>
    </row>
    <row r="12" spans="9:21" ht="12" customHeight="1">
      <c r="I12" s="169"/>
      <c r="J12" s="169"/>
      <c r="K12" s="169"/>
      <c r="L12" s="169"/>
      <c r="M12" s="169"/>
      <c r="N12" s="169"/>
      <c r="O12" s="169"/>
      <c r="P12" s="169"/>
      <c r="Q12" s="169"/>
      <c r="R12" s="169"/>
      <c r="S12" s="169"/>
      <c r="T12" s="169"/>
      <c r="U12" s="169"/>
    </row>
    <row r="13" spans="9:21" ht="12" customHeight="1">
      <c r="I13" s="169"/>
      <c r="J13" s="169"/>
      <c r="K13" s="169"/>
      <c r="L13" s="169"/>
      <c r="M13" s="169"/>
      <c r="N13" s="169"/>
      <c r="O13" s="169"/>
      <c r="P13" s="169"/>
      <c r="Q13" s="169"/>
      <c r="R13" s="169"/>
      <c r="S13" s="169"/>
      <c r="T13" s="169"/>
      <c r="U13" s="169"/>
    </row>
    <row r="14" spans="9:21" ht="12" customHeight="1">
      <c r="I14" s="169"/>
      <c r="J14" s="169"/>
      <c r="K14" s="169"/>
      <c r="L14" s="169"/>
      <c r="M14" s="169"/>
      <c r="N14" s="169"/>
      <c r="O14" s="169"/>
      <c r="P14" s="169"/>
      <c r="Q14" s="169"/>
      <c r="R14" s="169"/>
      <c r="S14" s="169"/>
      <c r="T14" s="169"/>
      <c r="U14" s="169"/>
    </row>
    <row r="15" spans="9:21" ht="12" customHeight="1">
      <c r="I15" s="169"/>
      <c r="J15" s="169"/>
      <c r="K15" s="169"/>
      <c r="L15" s="169"/>
      <c r="M15" s="169"/>
      <c r="N15" s="169"/>
      <c r="O15" s="169"/>
      <c r="P15" s="169"/>
      <c r="Q15" s="169"/>
      <c r="R15" s="169"/>
      <c r="S15" s="169"/>
      <c r="T15" s="169"/>
      <c r="U15" s="169"/>
    </row>
    <row r="16" spans="9:21" ht="12" customHeight="1">
      <c r="I16" s="169"/>
      <c r="J16" s="169"/>
      <c r="K16" s="169"/>
      <c r="L16" s="169"/>
      <c r="M16" s="169"/>
      <c r="N16" s="169"/>
      <c r="O16" s="169"/>
      <c r="P16" s="169"/>
      <c r="Q16" s="169"/>
      <c r="R16" s="169"/>
      <c r="S16" s="169"/>
      <c r="T16" s="169"/>
      <c r="U16" s="169"/>
    </row>
    <row r="17" spans="1:23" ht="12" customHeight="1">
      <c r="I17" s="169"/>
      <c r="J17" s="169"/>
      <c r="K17" s="169"/>
      <c r="L17" s="169"/>
      <c r="M17" s="169"/>
      <c r="N17" s="169"/>
      <c r="O17" s="169"/>
      <c r="P17" s="169"/>
      <c r="Q17" s="169"/>
      <c r="R17" s="169"/>
      <c r="S17" s="169"/>
      <c r="T17" s="169"/>
      <c r="U17" s="169"/>
    </row>
    <row r="18" spans="1:23" ht="12" customHeight="1">
      <c r="I18" s="169"/>
      <c r="J18" s="169"/>
      <c r="K18" s="169"/>
      <c r="L18" s="169"/>
      <c r="M18" s="169"/>
      <c r="N18" s="169"/>
      <c r="O18" s="169"/>
      <c r="P18" s="169"/>
      <c r="Q18" s="169"/>
      <c r="R18" s="169"/>
      <c r="S18" s="169"/>
      <c r="T18" s="169"/>
      <c r="U18" s="169"/>
    </row>
    <row r="19" spans="1:23" ht="12" customHeight="1">
      <c r="I19" s="169"/>
      <c r="J19" s="169"/>
      <c r="K19" s="169"/>
      <c r="L19" s="169"/>
      <c r="M19" s="169"/>
      <c r="N19" s="169"/>
      <c r="O19" s="169"/>
      <c r="P19" s="169"/>
      <c r="Q19" s="169"/>
      <c r="R19" s="169"/>
      <c r="S19" s="169"/>
      <c r="T19" s="169"/>
      <c r="U19" s="169"/>
    </row>
    <row r="20" spans="1:23" ht="12" customHeight="1">
      <c r="I20" s="169"/>
      <c r="J20" s="169"/>
      <c r="K20" s="169"/>
      <c r="L20" s="169"/>
      <c r="M20" s="169"/>
      <c r="N20" s="169"/>
      <c r="O20" s="169"/>
      <c r="P20" s="169"/>
      <c r="Q20" s="169"/>
      <c r="R20" s="169"/>
      <c r="S20" s="169"/>
      <c r="T20" s="169"/>
      <c r="U20" s="169"/>
    </row>
    <row r="21" spans="1:23" ht="12" customHeight="1">
      <c r="I21" s="169"/>
      <c r="J21" s="169"/>
      <c r="K21" s="169"/>
      <c r="L21" s="169"/>
      <c r="M21" s="169"/>
      <c r="N21" s="169"/>
      <c r="O21" s="169"/>
      <c r="P21" s="169"/>
      <c r="Q21" s="169"/>
      <c r="R21" s="169"/>
      <c r="S21" s="169"/>
      <c r="T21" s="169"/>
      <c r="U21" s="169"/>
    </row>
    <row r="22" spans="1:23" s="52" customFormat="1" ht="17.100000000000001" thickBot="1">
      <c r="I22" s="6" t="s">
        <v>52</v>
      </c>
      <c r="J22" s="7"/>
      <c r="K22" s="7"/>
      <c r="L22" s="7"/>
      <c r="M22" s="7"/>
      <c r="N22" s="7"/>
      <c r="O22" s="7"/>
      <c r="P22" s="7"/>
      <c r="Q22" s="7"/>
      <c r="R22" s="7"/>
      <c r="S22" s="58"/>
      <c r="T22" s="58"/>
      <c r="U22" s="59"/>
    </row>
    <row r="23" spans="1:23" s="60" customFormat="1" ht="14.25" customHeight="1" thickTop="1">
      <c r="A23" s="52"/>
      <c r="B23" s="52"/>
      <c r="C23" s="52"/>
      <c r="D23" s="52"/>
      <c r="E23" s="52"/>
      <c r="F23" s="52"/>
      <c r="G23" s="52"/>
      <c r="H23" s="52"/>
      <c r="I23" s="170" t="s">
        <v>53</v>
      </c>
      <c r="J23" s="171"/>
      <c r="K23" s="395"/>
      <c r="L23" s="396"/>
      <c r="M23" s="396"/>
      <c r="N23" s="396"/>
      <c r="O23" s="396"/>
      <c r="P23" s="396"/>
      <c r="Q23" s="396"/>
      <c r="R23" s="396"/>
      <c r="S23" s="396"/>
      <c r="T23" s="396"/>
      <c r="U23" s="397"/>
      <c r="V23" s="52"/>
      <c r="W23" s="52"/>
    </row>
    <row r="24" spans="1:23" s="60" customFormat="1" ht="36.75" customHeight="1">
      <c r="A24" s="52"/>
      <c r="B24" s="52"/>
      <c r="C24" s="52"/>
      <c r="D24" s="52"/>
      <c r="E24" s="52"/>
      <c r="F24" s="52"/>
      <c r="G24" s="52"/>
      <c r="H24" s="52"/>
      <c r="I24" s="152" t="s">
        <v>54</v>
      </c>
      <c r="J24" s="153"/>
      <c r="K24" s="398"/>
      <c r="L24" s="399"/>
      <c r="M24" s="399"/>
      <c r="N24" s="399"/>
      <c r="O24" s="399"/>
      <c r="P24" s="399"/>
      <c r="Q24" s="399"/>
      <c r="R24" s="399"/>
      <c r="S24" s="399"/>
      <c r="T24" s="399"/>
      <c r="U24" s="401"/>
      <c r="V24" s="52"/>
    </row>
    <row r="25" spans="1:23" s="60" customFormat="1" ht="14.25" customHeight="1">
      <c r="A25" s="52"/>
      <c r="B25" s="52"/>
      <c r="C25" s="52"/>
      <c r="D25" s="52"/>
      <c r="E25" s="52"/>
      <c r="F25" s="52"/>
      <c r="G25" s="52"/>
      <c r="H25" s="52"/>
      <c r="I25" s="157" t="s">
        <v>53</v>
      </c>
      <c r="J25" s="158"/>
      <c r="K25" s="411"/>
      <c r="L25" s="412"/>
      <c r="M25" s="412"/>
      <c r="N25" s="412"/>
      <c r="O25" s="412"/>
      <c r="P25" s="412"/>
      <c r="Q25" s="412"/>
      <c r="R25" s="412"/>
      <c r="S25" s="412"/>
      <c r="T25" s="412"/>
      <c r="U25" s="413"/>
      <c r="V25" s="52"/>
      <c r="W25" s="52"/>
    </row>
    <row r="26" spans="1:23" s="60" customFormat="1" ht="36.75" customHeight="1">
      <c r="A26" s="52"/>
      <c r="B26" s="52"/>
      <c r="C26" s="52"/>
      <c r="D26" s="52"/>
      <c r="E26" s="52"/>
      <c r="F26" s="52"/>
      <c r="G26" s="52"/>
      <c r="H26" s="52"/>
      <c r="I26" s="178" t="s">
        <v>55</v>
      </c>
      <c r="J26" s="179"/>
      <c r="K26" s="398"/>
      <c r="L26" s="399"/>
      <c r="M26" s="399"/>
      <c r="N26" s="399"/>
      <c r="O26" s="399"/>
      <c r="P26" s="399"/>
      <c r="Q26" s="399"/>
      <c r="R26" s="399"/>
      <c r="S26" s="399"/>
      <c r="T26" s="399"/>
      <c r="U26" s="401"/>
      <c r="V26" s="52"/>
      <c r="W26" s="52"/>
    </row>
    <row r="27" spans="1:23" s="52" customFormat="1" ht="14.25" customHeight="1">
      <c r="I27" s="157" t="s">
        <v>53</v>
      </c>
      <c r="J27" s="158"/>
      <c r="K27" s="406"/>
      <c r="L27" s="407"/>
      <c r="M27" s="408"/>
      <c r="N27" s="398"/>
      <c r="O27" s="399"/>
      <c r="P27" s="399"/>
      <c r="Q27" s="399"/>
      <c r="R27" s="399"/>
      <c r="S27" s="399"/>
      <c r="T27" s="399"/>
      <c r="U27" s="401"/>
    </row>
    <row r="28" spans="1:23" s="52" customFormat="1" ht="39.75" customHeight="1">
      <c r="I28" s="162" t="s">
        <v>56</v>
      </c>
      <c r="J28" s="163"/>
      <c r="K28" s="61" t="s">
        <v>57</v>
      </c>
      <c r="L28" s="407"/>
      <c r="M28" s="408"/>
      <c r="N28" s="253"/>
      <c r="O28" s="254"/>
      <c r="P28" s="254"/>
      <c r="Q28" s="254"/>
      <c r="R28" s="254"/>
      <c r="S28" s="254"/>
      <c r="T28" s="254"/>
      <c r="U28" s="409"/>
    </row>
    <row r="29" spans="1:23" s="60" customFormat="1" ht="14.25" customHeight="1">
      <c r="A29" s="52"/>
      <c r="B29" s="52"/>
      <c r="C29" s="52"/>
      <c r="D29" s="52"/>
      <c r="E29" s="52"/>
      <c r="F29" s="52"/>
      <c r="G29" s="52"/>
      <c r="H29" s="52"/>
      <c r="I29" s="152" t="s">
        <v>58</v>
      </c>
      <c r="J29" s="188"/>
      <c r="K29" s="62" t="s">
        <v>53</v>
      </c>
      <c r="L29" s="398"/>
      <c r="M29" s="399"/>
      <c r="N29" s="399"/>
      <c r="O29" s="399"/>
      <c r="P29" s="400"/>
      <c r="Q29" s="62" t="s">
        <v>53</v>
      </c>
      <c r="R29" s="398"/>
      <c r="S29" s="399"/>
      <c r="T29" s="399"/>
      <c r="U29" s="401"/>
      <c r="V29" s="52"/>
      <c r="W29" s="52"/>
    </row>
    <row r="30" spans="1:23" s="60" customFormat="1" ht="36.75" customHeight="1">
      <c r="A30" s="52"/>
      <c r="B30" s="52"/>
      <c r="C30" s="52"/>
      <c r="D30" s="52"/>
      <c r="E30" s="52"/>
      <c r="F30" s="52"/>
      <c r="G30" s="52"/>
      <c r="H30" s="52"/>
      <c r="I30" s="162"/>
      <c r="J30" s="163"/>
      <c r="K30" s="63" t="s">
        <v>59</v>
      </c>
      <c r="L30" s="253"/>
      <c r="M30" s="254"/>
      <c r="N30" s="254"/>
      <c r="O30" s="254"/>
      <c r="P30" s="402"/>
      <c r="Q30" s="64" t="s">
        <v>60</v>
      </c>
      <c r="R30" s="398"/>
      <c r="S30" s="399"/>
      <c r="T30" s="399"/>
      <c r="U30" s="401"/>
      <c r="V30" s="52"/>
      <c r="W30" s="52"/>
    </row>
    <row r="31" spans="1:23" s="60" customFormat="1" ht="36.75" customHeight="1">
      <c r="A31" s="52"/>
      <c r="B31" s="52"/>
      <c r="C31" s="52"/>
      <c r="D31" s="52"/>
      <c r="E31" s="52"/>
      <c r="F31" s="52"/>
      <c r="G31" s="52"/>
      <c r="H31" s="52"/>
      <c r="I31" s="162"/>
      <c r="J31" s="163"/>
      <c r="K31" s="65" t="s">
        <v>61</v>
      </c>
      <c r="L31" s="403"/>
      <c r="M31" s="403"/>
      <c r="N31" s="403"/>
      <c r="O31" s="403"/>
      <c r="P31" s="403"/>
      <c r="Q31" s="403"/>
      <c r="R31" s="403"/>
      <c r="S31" s="403"/>
      <c r="T31" s="403"/>
      <c r="U31" s="404"/>
      <c r="V31" s="52"/>
      <c r="W31" s="52"/>
    </row>
    <row r="32" spans="1:23" s="60" customFormat="1" ht="36.75" customHeight="1" thickBot="1">
      <c r="A32" s="52"/>
      <c r="B32" s="52"/>
      <c r="C32" s="52"/>
      <c r="D32" s="52"/>
      <c r="E32" s="52"/>
      <c r="F32" s="52"/>
      <c r="G32" s="52"/>
      <c r="H32" s="52"/>
      <c r="I32" s="189"/>
      <c r="J32" s="190"/>
      <c r="K32" s="66" t="s">
        <v>62</v>
      </c>
      <c r="L32" s="393"/>
      <c r="M32" s="393"/>
      <c r="N32" s="393"/>
      <c r="O32" s="393"/>
      <c r="P32" s="393"/>
      <c r="Q32" s="67" t="s">
        <v>63</v>
      </c>
      <c r="R32" s="393" t="s">
        <v>64</v>
      </c>
      <c r="S32" s="393"/>
      <c r="T32" s="393"/>
      <c r="U32" s="394"/>
      <c r="V32" s="52"/>
      <c r="W32" s="52"/>
    </row>
    <row r="33" spans="1:23" ht="13.5" thickTop="1"/>
    <row r="35" spans="1:23" ht="14.45" customHeight="1" thickBot="1">
      <c r="I35" s="6" t="s">
        <v>65</v>
      </c>
    </row>
    <row r="36" spans="1:23" s="60" customFormat="1" ht="36.75" customHeight="1" thickTop="1">
      <c r="A36" s="52"/>
      <c r="B36" s="52"/>
      <c r="C36" s="52"/>
      <c r="D36" s="52"/>
      <c r="E36" s="52"/>
      <c r="F36" s="52"/>
      <c r="G36" s="52"/>
      <c r="H36" s="52"/>
      <c r="I36" s="186" t="s">
        <v>54</v>
      </c>
      <c r="J36" s="187"/>
      <c r="K36" s="395"/>
      <c r="L36" s="396"/>
      <c r="M36" s="396"/>
      <c r="N36" s="396"/>
      <c r="O36" s="396"/>
      <c r="P36" s="396"/>
      <c r="Q36" s="396"/>
      <c r="R36" s="396"/>
      <c r="S36" s="396"/>
      <c r="T36" s="396"/>
      <c r="U36" s="397"/>
      <c r="V36" s="52"/>
    </row>
    <row r="37" spans="1:23" s="60" customFormat="1" ht="14.25" customHeight="1">
      <c r="A37" s="52"/>
      <c r="B37" s="52"/>
      <c r="C37" s="52"/>
      <c r="D37" s="52"/>
      <c r="E37" s="52"/>
      <c r="F37" s="52"/>
      <c r="G37" s="52"/>
      <c r="H37" s="52"/>
      <c r="I37" s="152" t="s">
        <v>58</v>
      </c>
      <c r="J37" s="188"/>
      <c r="K37" s="62" t="s">
        <v>53</v>
      </c>
      <c r="L37" s="398"/>
      <c r="M37" s="399"/>
      <c r="N37" s="399"/>
      <c r="O37" s="399"/>
      <c r="P37" s="400"/>
      <c r="Q37" s="62" t="s">
        <v>53</v>
      </c>
      <c r="R37" s="398"/>
      <c r="S37" s="399"/>
      <c r="T37" s="399"/>
      <c r="U37" s="401"/>
      <c r="V37" s="52"/>
      <c r="W37" s="52"/>
    </row>
    <row r="38" spans="1:23" s="60" customFormat="1" ht="36.75" customHeight="1">
      <c r="A38" s="52"/>
      <c r="B38" s="52"/>
      <c r="C38" s="52"/>
      <c r="D38" s="52"/>
      <c r="E38" s="52"/>
      <c r="F38" s="52"/>
      <c r="G38" s="52"/>
      <c r="H38" s="52"/>
      <c r="I38" s="162"/>
      <c r="J38" s="163"/>
      <c r="K38" s="68" t="s">
        <v>69</v>
      </c>
      <c r="L38" s="253"/>
      <c r="M38" s="254"/>
      <c r="N38" s="254"/>
      <c r="O38" s="254"/>
      <c r="P38" s="402"/>
      <c r="Q38" s="64" t="s">
        <v>60</v>
      </c>
      <c r="R38" s="398"/>
      <c r="S38" s="399"/>
      <c r="T38" s="399"/>
      <c r="U38" s="401"/>
      <c r="V38" s="52"/>
      <c r="W38" s="52"/>
    </row>
    <row r="39" spans="1:23" s="60" customFormat="1" ht="36.75" customHeight="1">
      <c r="A39" s="52"/>
      <c r="B39" s="52"/>
      <c r="C39" s="52"/>
      <c r="D39" s="52"/>
      <c r="E39" s="52"/>
      <c r="F39" s="52"/>
      <c r="G39" s="52"/>
      <c r="H39" s="52"/>
      <c r="I39" s="162"/>
      <c r="J39" s="163"/>
      <c r="K39" s="65" t="s">
        <v>61</v>
      </c>
      <c r="L39" s="403"/>
      <c r="M39" s="403"/>
      <c r="N39" s="403"/>
      <c r="O39" s="403"/>
      <c r="P39" s="403"/>
      <c r="Q39" s="403"/>
      <c r="R39" s="403"/>
      <c r="S39" s="403"/>
      <c r="T39" s="403"/>
      <c r="U39" s="404"/>
      <c r="V39" s="52"/>
      <c r="W39" s="52"/>
    </row>
    <row r="40" spans="1:23" s="60" customFormat="1" ht="36.75" customHeight="1" thickBot="1">
      <c r="A40" s="52"/>
      <c r="B40" s="52"/>
      <c r="C40" s="52"/>
      <c r="D40" s="52"/>
      <c r="E40" s="52"/>
      <c r="F40" s="52"/>
      <c r="G40" s="52"/>
      <c r="H40" s="52"/>
      <c r="I40" s="189"/>
      <c r="J40" s="190"/>
      <c r="K40" s="66" t="s">
        <v>62</v>
      </c>
      <c r="L40" s="393"/>
      <c r="M40" s="393"/>
      <c r="N40" s="393"/>
      <c r="O40" s="393"/>
      <c r="P40" s="393"/>
      <c r="Q40" s="67" t="s">
        <v>63</v>
      </c>
      <c r="R40" s="393" t="s">
        <v>64</v>
      </c>
      <c r="S40" s="393"/>
      <c r="T40" s="393"/>
      <c r="U40" s="394"/>
      <c r="V40" s="52"/>
      <c r="W40" s="52"/>
    </row>
    <row r="41" spans="1:23" ht="13.15" customHeight="1" thickTop="1"/>
    <row r="42" spans="1:23" ht="13.15" customHeight="1" thickBot="1"/>
    <row r="43" spans="1:23" ht="61.5" customHeight="1" thickTop="1">
      <c r="I43" s="195" t="s">
        <v>75</v>
      </c>
      <c r="J43" s="196"/>
      <c r="K43" s="196"/>
      <c r="L43" s="405"/>
      <c r="M43" s="405"/>
      <c r="N43" s="405"/>
      <c r="O43" s="405"/>
      <c r="P43" s="198" t="s">
        <v>76</v>
      </c>
      <c r="Q43" s="198"/>
      <c r="R43" s="198"/>
      <c r="S43" s="198"/>
      <c r="T43" s="198"/>
      <c r="U43" s="199"/>
    </row>
    <row r="44" spans="1:23" s="52" customFormat="1" ht="39.75" customHeight="1">
      <c r="I44" s="180" t="s">
        <v>77</v>
      </c>
      <c r="J44" s="181"/>
      <c r="K44" s="181"/>
      <c r="L44" s="391" t="s">
        <v>78</v>
      </c>
      <c r="M44" s="391"/>
      <c r="N44" s="391"/>
      <c r="O44" s="391"/>
      <c r="P44" s="391"/>
      <c r="Q44" s="391"/>
      <c r="R44" s="391"/>
      <c r="S44" s="391"/>
      <c r="T44" s="391"/>
      <c r="U44" s="392"/>
      <c r="V44" s="55"/>
    </row>
    <row r="45" spans="1:23" ht="24.95" customHeight="1">
      <c r="I45" s="180" t="s">
        <v>126</v>
      </c>
      <c r="J45" s="212"/>
      <c r="K45" s="212"/>
      <c r="L45" s="214" t="s">
        <v>80</v>
      </c>
      <c r="M45" s="214"/>
      <c r="N45" s="390"/>
      <c r="O45" s="390"/>
      <c r="P45" s="390"/>
      <c r="Q45" s="216" t="s">
        <v>81</v>
      </c>
      <c r="R45" s="216"/>
      <c r="S45" s="216"/>
      <c r="T45" s="216"/>
      <c r="U45" s="217"/>
    </row>
    <row r="46" spans="1:23" ht="24.95" customHeight="1">
      <c r="I46" s="213"/>
      <c r="J46" s="212"/>
      <c r="K46" s="212"/>
      <c r="L46" s="214" t="s">
        <v>82</v>
      </c>
      <c r="M46" s="214"/>
      <c r="N46" s="390"/>
      <c r="O46" s="390"/>
      <c r="P46" s="390"/>
      <c r="Q46" s="216" t="s">
        <v>81</v>
      </c>
      <c r="R46" s="216"/>
      <c r="S46" s="216"/>
      <c r="T46" s="216"/>
      <c r="U46" s="217"/>
    </row>
    <row r="47" spans="1:23" ht="24.95" customHeight="1">
      <c r="I47" s="213"/>
      <c r="J47" s="212"/>
      <c r="K47" s="212"/>
      <c r="L47" s="214" t="s">
        <v>83</v>
      </c>
      <c r="M47" s="214"/>
      <c r="N47" s="390"/>
      <c r="O47" s="390"/>
      <c r="P47" s="390"/>
      <c r="Q47" s="216" t="s">
        <v>81</v>
      </c>
      <c r="R47" s="216"/>
      <c r="S47" s="216"/>
      <c r="T47" s="216"/>
      <c r="U47" s="217"/>
    </row>
    <row r="48" spans="1:23" ht="57.6" customHeight="1">
      <c r="I48" s="213"/>
      <c r="J48" s="212"/>
      <c r="K48" s="212"/>
      <c r="L48" s="200" t="s">
        <v>84</v>
      </c>
      <c r="M48" s="201"/>
      <c r="N48" s="202"/>
      <c r="O48" s="202"/>
      <c r="P48" s="202"/>
      <c r="Q48" s="202"/>
      <c r="R48" s="202"/>
      <c r="S48" s="202"/>
      <c r="T48" s="202"/>
      <c r="U48" s="203"/>
    </row>
    <row r="49" spans="9:22" ht="54" customHeight="1" thickBot="1">
      <c r="I49" s="204" t="s">
        <v>85</v>
      </c>
      <c r="J49" s="205"/>
      <c r="K49" s="205"/>
      <c r="L49" s="387" t="s">
        <v>78</v>
      </c>
      <c r="M49" s="388"/>
      <c r="N49" s="208" t="s">
        <v>86</v>
      </c>
      <c r="O49" s="208"/>
      <c r="P49" s="69" t="s">
        <v>87</v>
      </c>
      <c r="Q49" s="389"/>
      <c r="R49" s="389"/>
      <c r="S49" s="389"/>
      <c r="T49" s="210" t="s">
        <v>88</v>
      </c>
      <c r="U49" s="211"/>
    </row>
    <row r="50" spans="9:22" ht="13.15" customHeight="1" thickTop="1">
      <c r="I50" s="70" t="s">
        <v>89</v>
      </c>
      <c r="U50" s="71"/>
    </row>
    <row r="51" spans="9:22" ht="13.15" customHeight="1">
      <c r="R51" s="222">
        <f>IF(K24&lt;&gt;"",K24,K36)</f>
        <v>0</v>
      </c>
      <c r="S51" s="222"/>
      <c r="T51" s="222"/>
      <c r="U51" s="72" t="s">
        <v>90</v>
      </c>
    </row>
    <row r="52" spans="9:22" ht="13.15" customHeight="1">
      <c r="R52" s="73"/>
      <c r="S52" s="73"/>
      <c r="T52" s="73"/>
      <c r="U52" s="72"/>
    </row>
    <row r="53" spans="9:22" ht="13.15" customHeight="1">
      <c r="R53" s="73"/>
      <c r="S53" s="73"/>
      <c r="T53" s="73"/>
      <c r="U53" s="72"/>
    </row>
    <row r="54" spans="9:22" ht="13.15" customHeight="1">
      <c r="U54" s="59" t="s">
        <v>91</v>
      </c>
    </row>
    <row r="55" spans="9:22" ht="13.15" customHeight="1">
      <c r="U55" s="59"/>
    </row>
    <row r="56" spans="9:22" ht="13.15" customHeight="1">
      <c r="U56" s="59"/>
    </row>
    <row r="57" spans="9:22" ht="13.15" customHeight="1"/>
    <row r="58" spans="9:22" ht="13.15" customHeight="1"/>
    <row r="59" spans="9:22" ht="13.15" customHeight="1"/>
    <row r="60" spans="9:22" ht="13.15" customHeight="1"/>
    <row r="61" spans="9:22" ht="20.45" customHeight="1" thickBot="1">
      <c r="I61" s="6" t="s">
        <v>92</v>
      </c>
      <c r="U61" s="59"/>
    </row>
    <row r="62" spans="9:22" s="52" customFormat="1" ht="20.100000000000001" customHeight="1">
      <c r="I62" s="74" t="s">
        <v>93</v>
      </c>
      <c r="J62" s="223" t="s">
        <v>94</v>
      </c>
      <c r="K62" s="223"/>
      <c r="L62" s="223"/>
      <c r="M62" s="223"/>
      <c r="N62" s="223"/>
      <c r="O62" s="223"/>
      <c r="P62" s="223"/>
      <c r="Q62" s="223"/>
      <c r="R62" s="223" t="s">
        <v>95</v>
      </c>
      <c r="S62" s="223"/>
      <c r="T62" s="224" t="s">
        <v>96</v>
      </c>
      <c r="U62" s="225"/>
    </row>
    <row r="63" spans="9:22" s="52" customFormat="1" ht="16.149999999999999" customHeight="1">
      <c r="I63" s="75">
        <v>1</v>
      </c>
      <c r="J63" s="385" t="s">
        <v>97</v>
      </c>
      <c r="K63" s="385"/>
      <c r="L63" s="385"/>
      <c r="M63" s="385"/>
      <c r="N63" s="385"/>
      <c r="O63" s="385"/>
      <c r="P63" s="385"/>
      <c r="Q63" s="385"/>
      <c r="R63" s="219" t="str">
        <f>IF(J63="","",VLOOKUP(J63,型番!$A$5:$B$29,2,0))</f>
        <v>未選択</v>
      </c>
      <c r="S63" s="219"/>
      <c r="T63" s="378">
        <v>0</v>
      </c>
      <c r="U63" s="379"/>
      <c r="V63" s="49"/>
    </row>
    <row r="64" spans="9:22" s="52" customFormat="1" ht="16.149999999999999" customHeight="1">
      <c r="I64" s="75">
        <v>2</v>
      </c>
      <c r="J64" s="385" t="s">
        <v>97</v>
      </c>
      <c r="K64" s="385"/>
      <c r="L64" s="385"/>
      <c r="M64" s="385"/>
      <c r="N64" s="385"/>
      <c r="O64" s="385"/>
      <c r="P64" s="385"/>
      <c r="Q64" s="385"/>
      <c r="R64" s="219" t="str">
        <f>IF(J64="","",VLOOKUP(J64,型番!$A$5:$B$29,2,0))</f>
        <v>未選択</v>
      </c>
      <c r="S64" s="219"/>
      <c r="T64" s="378">
        <v>0</v>
      </c>
      <c r="U64" s="379"/>
    </row>
    <row r="65" spans="9:22" s="52" customFormat="1" ht="16.149999999999999" customHeight="1">
      <c r="I65" s="75">
        <v>3</v>
      </c>
      <c r="J65" s="385" t="s">
        <v>97</v>
      </c>
      <c r="K65" s="385"/>
      <c r="L65" s="385"/>
      <c r="M65" s="385"/>
      <c r="N65" s="385"/>
      <c r="O65" s="385"/>
      <c r="P65" s="385"/>
      <c r="Q65" s="385"/>
      <c r="R65" s="219" t="str">
        <f>IF(J65="","",VLOOKUP(J65,型番!$A$5:$B$29,2,0))</f>
        <v>未選択</v>
      </c>
      <c r="S65" s="219"/>
      <c r="T65" s="378">
        <v>0</v>
      </c>
      <c r="U65" s="379"/>
    </row>
    <row r="66" spans="9:22" s="52" customFormat="1" ht="16.149999999999999" customHeight="1">
      <c r="I66" s="75">
        <v>4</v>
      </c>
      <c r="J66" s="385" t="s">
        <v>97</v>
      </c>
      <c r="K66" s="385"/>
      <c r="L66" s="385"/>
      <c r="M66" s="385"/>
      <c r="N66" s="385"/>
      <c r="O66" s="385"/>
      <c r="P66" s="385"/>
      <c r="Q66" s="385"/>
      <c r="R66" s="219" t="str">
        <f>IF(J66="","",VLOOKUP(J66,型番!$A$5:$B$29,2,0))</f>
        <v>未選択</v>
      </c>
      <c r="S66" s="219"/>
      <c r="T66" s="378">
        <v>0</v>
      </c>
      <c r="U66" s="379"/>
    </row>
    <row r="67" spans="9:22" s="52" customFormat="1" ht="16.149999999999999" customHeight="1">
      <c r="I67" s="75">
        <v>5</v>
      </c>
      <c r="J67" s="385" t="s">
        <v>97</v>
      </c>
      <c r="K67" s="385"/>
      <c r="L67" s="385"/>
      <c r="M67" s="385"/>
      <c r="N67" s="385"/>
      <c r="O67" s="385"/>
      <c r="P67" s="385"/>
      <c r="Q67" s="385"/>
      <c r="R67" s="219" t="str">
        <f>IF(J67="","",VLOOKUP(J67,型番!$A$5:$B$29,2,0))</f>
        <v>未選択</v>
      </c>
      <c r="S67" s="219"/>
      <c r="T67" s="378">
        <v>0</v>
      </c>
      <c r="U67" s="379"/>
    </row>
    <row r="68" spans="9:22" s="52" customFormat="1" ht="16.149999999999999" customHeight="1">
      <c r="I68" s="75">
        <v>6</v>
      </c>
      <c r="J68" s="385" t="s">
        <v>97</v>
      </c>
      <c r="K68" s="385"/>
      <c r="L68" s="385"/>
      <c r="M68" s="385"/>
      <c r="N68" s="385"/>
      <c r="O68" s="385"/>
      <c r="P68" s="385"/>
      <c r="Q68" s="385"/>
      <c r="R68" s="219" t="str">
        <f>IF(J68="","",VLOOKUP(J68,型番!$A$5:$B$29,2,0))</f>
        <v>未選択</v>
      </c>
      <c r="S68" s="219"/>
      <c r="T68" s="378">
        <v>0</v>
      </c>
      <c r="U68" s="379"/>
    </row>
    <row r="69" spans="9:22" s="52" customFormat="1" ht="16.149999999999999" customHeight="1">
      <c r="I69" s="75">
        <v>7</v>
      </c>
      <c r="J69" s="385" t="s">
        <v>97</v>
      </c>
      <c r="K69" s="385"/>
      <c r="L69" s="385"/>
      <c r="M69" s="385"/>
      <c r="N69" s="385"/>
      <c r="O69" s="385"/>
      <c r="P69" s="385"/>
      <c r="Q69" s="385"/>
      <c r="R69" s="219" t="str">
        <f>IF(J69="","",VLOOKUP(J69,型番!$A$5:$B$29,2,0))</f>
        <v>未選択</v>
      </c>
      <c r="S69" s="219"/>
      <c r="T69" s="378">
        <v>0</v>
      </c>
      <c r="U69" s="379"/>
    </row>
    <row r="70" spans="9:22" s="52" customFormat="1" ht="16.149999999999999" customHeight="1">
      <c r="I70" s="75">
        <v>8</v>
      </c>
      <c r="J70" s="385" t="s">
        <v>97</v>
      </c>
      <c r="K70" s="385"/>
      <c r="L70" s="385"/>
      <c r="M70" s="385"/>
      <c r="N70" s="385"/>
      <c r="O70" s="385"/>
      <c r="P70" s="385"/>
      <c r="Q70" s="385"/>
      <c r="R70" s="219" t="str">
        <f>IF(J70="","",VLOOKUP(J70,型番!$A$5:$B$29,2,0))</f>
        <v>未選択</v>
      </c>
      <c r="S70" s="219"/>
      <c r="T70" s="378">
        <v>0</v>
      </c>
      <c r="U70" s="379"/>
    </row>
    <row r="71" spans="9:22" s="52" customFormat="1" ht="16.149999999999999" customHeight="1">
      <c r="I71" s="75">
        <v>9</v>
      </c>
      <c r="J71" s="385" t="s">
        <v>97</v>
      </c>
      <c r="K71" s="385"/>
      <c r="L71" s="385"/>
      <c r="M71" s="385"/>
      <c r="N71" s="385"/>
      <c r="O71" s="385"/>
      <c r="P71" s="385"/>
      <c r="Q71" s="385"/>
      <c r="R71" s="219" t="str">
        <f>IF(J71="","",VLOOKUP(J71,型番!$A$5:$B$29,2,0))</f>
        <v>未選択</v>
      </c>
      <c r="S71" s="219"/>
      <c r="T71" s="378">
        <v>0</v>
      </c>
      <c r="U71" s="379"/>
    </row>
    <row r="72" spans="9:22" s="52" customFormat="1" ht="16.149999999999999" customHeight="1">
      <c r="I72" s="75">
        <v>10</v>
      </c>
      <c r="J72" s="385" t="s">
        <v>97</v>
      </c>
      <c r="K72" s="385"/>
      <c r="L72" s="385"/>
      <c r="M72" s="385"/>
      <c r="N72" s="385"/>
      <c r="O72" s="385"/>
      <c r="P72" s="385"/>
      <c r="Q72" s="385"/>
      <c r="R72" s="219" t="str">
        <f>IF(J72="","",VLOOKUP(J72,型番!$A$5:$B$29,2,0))</f>
        <v>未選択</v>
      </c>
      <c r="S72" s="219"/>
      <c r="T72" s="378">
        <v>0</v>
      </c>
      <c r="U72" s="379"/>
    </row>
    <row r="73" spans="9:22" s="52" customFormat="1" ht="16.149999999999999" customHeight="1" thickBot="1">
      <c r="I73" s="76">
        <v>11</v>
      </c>
      <c r="J73" s="386" t="s">
        <v>97</v>
      </c>
      <c r="K73" s="386"/>
      <c r="L73" s="386"/>
      <c r="M73" s="386"/>
      <c r="N73" s="386"/>
      <c r="O73" s="386"/>
      <c r="P73" s="386"/>
      <c r="Q73" s="386"/>
      <c r="R73" s="227" t="str">
        <f>IF(J73="","",VLOOKUP(J73,型番!$A$5:$B$29,2,0))</f>
        <v>未選択</v>
      </c>
      <c r="S73" s="227"/>
      <c r="T73" s="383">
        <v>0</v>
      </c>
      <c r="U73" s="384"/>
    </row>
    <row r="75" spans="9:22" ht="20.45" customHeight="1" thickBot="1">
      <c r="I75" s="6" t="s">
        <v>98</v>
      </c>
    </row>
    <row r="76" spans="9:22" s="52" customFormat="1" ht="20.100000000000001" customHeight="1">
      <c r="I76" s="74" t="s">
        <v>93</v>
      </c>
      <c r="J76" s="223" t="s">
        <v>94</v>
      </c>
      <c r="K76" s="223"/>
      <c r="L76" s="223"/>
      <c r="M76" s="223"/>
      <c r="N76" s="223"/>
      <c r="O76" s="223"/>
      <c r="P76" s="223"/>
      <c r="Q76" s="223"/>
      <c r="R76" s="223" t="s">
        <v>95</v>
      </c>
      <c r="S76" s="223"/>
      <c r="T76" s="224" t="s">
        <v>96</v>
      </c>
      <c r="U76" s="225"/>
    </row>
    <row r="77" spans="9:22" s="52" customFormat="1" ht="16.149999999999999" customHeight="1">
      <c r="I77" s="75">
        <v>1</v>
      </c>
      <c r="J77" s="375" t="s">
        <v>97</v>
      </c>
      <c r="K77" s="376"/>
      <c r="L77" s="376"/>
      <c r="M77" s="376"/>
      <c r="N77" s="376"/>
      <c r="O77" s="376"/>
      <c r="P77" s="376"/>
      <c r="Q77" s="377"/>
      <c r="R77" s="233" t="str">
        <f>IF(J77="","",VLOOKUP(J77,型番!$A$36:$B$113,2,0))</f>
        <v>未選択</v>
      </c>
      <c r="S77" s="234"/>
      <c r="T77" s="378">
        <v>0</v>
      </c>
      <c r="U77" s="379"/>
      <c r="V77" s="49"/>
    </row>
    <row r="78" spans="9:22" s="52" customFormat="1" ht="16.149999999999999" customHeight="1">
      <c r="I78" s="75">
        <v>2</v>
      </c>
      <c r="J78" s="375" t="s">
        <v>97</v>
      </c>
      <c r="K78" s="376"/>
      <c r="L78" s="376"/>
      <c r="M78" s="376"/>
      <c r="N78" s="376"/>
      <c r="O78" s="376"/>
      <c r="P78" s="376"/>
      <c r="Q78" s="377"/>
      <c r="R78" s="233" t="str">
        <f>IF(J78="","",VLOOKUP(J78,型番!$A$36:$B$113,2,0))</f>
        <v>未選択</v>
      </c>
      <c r="S78" s="234"/>
      <c r="T78" s="378">
        <v>0</v>
      </c>
      <c r="U78" s="379"/>
    </row>
    <row r="79" spans="9:22" s="52" customFormat="1" ht="16.149999999999999" customHeight="1">
      <c r="I79" s="75">
        <v>3</v>
      </c>
      <c r="J79" s="375" t="s">
        <v>97</v>
      </c>
      <c r="K79" s="376"/>
      <c r="L79" s="376"/>
      <c r="M79" s="376"/>
      <c r="N79" s="376"/>
      <c r="O79" s="376"/>
      <c r="P79" s="376"/>
      <c r="Q79" s="377"/>
      <c r="R79" s="233" t="str">
        <f>IF(J79="","",VLOOKUP(J79,型番!$A$36:$B$113,2,0))</f>
        <v>未選択</v>
      </c>
      <c r="S79" s="234"/>
      <c r="T79" s="378">
        <v>0</v>
      </c>
      <c r="U79" s="379"/>
    </row>
    <row r="80" spans="9:22" s="52" customFormat="1" ht="16.149999999999999" customHeight="1">
      <c r="I80" s="75">
        <v>4</v>
      </c>
      <c r="J80" s="375" t="s">
        <v>97</v>
      </c>
      <c r="K80" s="376"/>
      <c r="L80" s="376"/>
      <c r="M80" s="376"/>
      <c r="N80" s="376"/>
      <c r="O80" s="376"/>
      <c r="P80" s="376"/>
      <c r="Q80" s="377"/>
      <c r="R80" s="233" t="str">
        <f>IF(J80="","",VLOOKUP(J80,型番!$A$36:$B$113,2,0))</f>
        <v>未選択</v>
      </c>
      <c r="S80" s="234"/>
      <c r="T80" s="378">
        <v>0</v>
      </c>
      <c r="U80" s="379"/>
    </row>
    <row r="81" spans="9:21" s="52" customFormat="1" ht="16.149999999999999" customHeight="1">
      <c r="I81" s="75">
        <v>5</v>
      </c>
      <c r="J81" s="375" t="s">
        <v>97</v>
      </c>
      <c r="K81" s="376"/>
      <c r="L81" s="376"/>
      <c r="M81" s="376"/>
      <c r="N81" s="376"/>
      <c r="O81" s="376"/>
      <c r="P81" s="376"/>
      <c r="Q81" s="377"/>
      <c r="R81" s="233" t="str">
        <f>IF(J81="","",VLOOKUP(J81,型番!$A$36:$B$113,2,0))</f>
        <v>未選択</v>
      </c>
      <c r="S81" s="234"/>
      <c r="T81" s="378">
        <v>0</v>
      </c>
      <c r="U81" s="379"/>
    </row>
    <row r="82" spans="9:21" s="52" customFormat="1" ht="16.149999999999999" customHeight="1">
      <c r="I82" s="75">
        <v>6</v>
      </c>
      <c r="J82" s="375" t="s">
        <v>97</v>
      </c>
      <c r="K82" s="376"/>
      <c r="L82" s="376"/>
      <c r="M82" s="376"/>
      <c r="N82" s="376"/>
      <c r="O82" s="376"/>
      <c r="P82" s="376"/>
      <c r="Q82" s="377"/>
      <c r="R82" s="233" t="str">
        <f>IF(J82="","",VLOOKUP(J82,型番!$A$36:$B$113,2,0))</f>
        <v>未選択</v>
      </c>
      <c r="S82" s="234"/>
      <c r="T82" s="378">
        <v>0</v>
      </c>
      <c r="U82" s="379"/>
    </row>
    <row r="83" spans="9:21" s="52" customFormat="1" ht="16.149999999999999" customHeight="1">
      <c r="I83" s="75">
        <v>7</v>
      </c>
      <c r="J83" s="375" t="s">
        <v>97</v>
      </c>
      <c r="K83" s="376"/>
      <c r="L83" s="376"/>
      <c r="M83" s="376"/>
      <c r="N83" s="376"/>
      <c r="O83" s="376"/>
      <c r="P83" s="376"/>
      <c r="Q83" s="377"/>
      <c r="R83" s="233" t="str">
        <f>IF(J83="","",VLOOKUP(J83,型番!$A$36:$B$113,2,0))</f>
        <v>未選択</v>
      </c>
      <c r="S83" s="234"/>
      <c r="T83" s="378">
        <v>0</v>
      </c>
      <c r="U83" s="379"/>
    </row>
    <row r="84" spans="9:21" s="52" customFormat="1" ht="16.149999999999999" customHeight="1">
      <c r="I84" s="75">
        <v>8</v>
      </c>
      <c r="J84" s="375" t="s">
        <v>97</v>
      </c>
      <c r="K84" s="376"/>
      <c r="L84" s="376"/>
      <c r="M84" s="376"/>
      <c r="N84" s="376"/>
      <c r="O84" s="376"/>
      <c r="P84" s="376"/>
      <c r="Q84" s="377"/>
      <c r="R84" s="233" t="str">
        <f>IF(J84="","",VLOOKUP(J84,型番!$A$36:$B$113,2,0))</f>
        <v>未選択</v>
      </c>
      <c r="S84" s="234"/>
      <c r="T84" s="378">
        <v>0</v>
      </c>
      <c r="U84" s="379"/>
    </row>
    <row r="85" spans="9:21" s="52" customFormat="1" ht="16.149999999999999" customHeight="1">
      <c r="I85" s="75">
        <v>9</v>
      </c>
      <c r="J85" s="375" t="s">
        <v>97</v>
      </c>
      <c r="K85" s="376"/>
      <c r="L85" s="376"/>
      <c r="M85" s="376"/>
      <c r="N85" s="376"/>
      <c r="O85" s="376"/>
      <c r="P85" s="376"/>
      <c r="Q85" s="377"/>
      <c r="R85" s="233" t="str">
        <f>IF(J85="","",VLOOKUP(J85,型番!$A$36:$B$113,2,0))</f>
        <v>未選択</v>
      </c>
      <c r="S85" s="234"/>
      <c r="T85" s="378">
        <v>0</v>
      </c>
      <c r="U85" s="379"/>
    </row>
    <row r="86" spans="9:21" s="52" customFormat="1" ht="16.149999999999999" customHeight="1">
      <c r="I86" s="75">
        <v>10</v>
      </c>
      <c r="J86" s="375" t="s">
        <v>97</v>
      </c>
      <c r="K86" s="376"/>
      <c r="L86" s="376"/>
      <c r="M86" s="376"/>
      <c r="N86" s="376"/>
      <c r="O86" s="376"/>
      <c r="P86" s="376"/>
      <c r="Q86" s="377"/>
      <c r="R86" s="233" t="str">
        <f>IF(J86="","",VLOOKUP(J86,型番!$A$36:$B$113,2,0))</f>
        <v>未選択</v>
      </c>
      <c r="S86" s="234"/>
      <c r="T86" s="378">
        <v>0</v>
      </c>
      <c r="U86" s="379"/>
    </row>
    <row r="87" spans="9:21" s="52" customFormat="1" ht="16.149999999999999" customHeight="1">
      <c r="I87" s="75">
        <v>11</v>
      </c>
      <c r="J87" s="375" t="s">
        <v>97</v>
      </c>
      <c r="K87" s="376"/>
      <c r="L87" s="376"/>
      <c r="M87" s="376"/>
      <c r="N87" s="376"/>
      <c r="O87" s="376"/>
      <c r="P87" s="376"/>
      <c r="Q87" s="377"/>
      <c r="R87" s="233" t="str">
        <f>IF(J87="","",VLOOKUP(J87,型番!$A$36:$B$113,2,0))</f>
        <v>未選択</v>
      </c>
      <c r="S87" s="234"/>
      <c r="T87" s="378">
        <v>0</v>
      </c>
      <c r="U87" s="379"/>
    </row>
    <row r="88" spans="9:21" ht="16.149999999999999" customHeight="1">
      <c r="I88" s="75">
        <v>12</v>
      </c>
      <c r="J88" s="375" t="s">
        <v>97</v>
      </c>
      <c r="K88" s="376"/>
      <c r="L88" s="376"/>
      <c r="M88" s="376"/>
      <c r="N88" s="376"/>
      <c r="O88" s="376"/>
      <c r="P88" s="376"/>
      <c r="Q88" s="377"/>
      <c r="R88" s="233" t="str">
        <f>IF(J88="","",VLOOKUP(J88,型番!$A$36:$B$113,2,0))</f>
        <v>未選択</v>
      </c>
      <c r="S88" s="234"/>
      <c r="T88" s="378">
        <v>0</v>
      </c>
      <c r="U88" s="379"/>
    </row>
    <row r="89" spans="9:21" ht="16.149999999999999" customHeight="1">
      <c r="I89" s="75">
        <v>13</v>
      </c>
      <c r="J89" s="375" t="s">
        <v>97</v>
      </c>
      <c r="K89" s="376"/>
      <c r="L89" s="376"/>
      <c r="M89" s="376"/>
      <c r="N89" s="376"/>
      <c r="O89" s="376"/>
      <c r="P89" s="376"/>
      <c r="Q89" s="377"/>
      <c r="R89" s="233" t="str">
        <f>IF(J89="","",VLOOKUP(J89,型番!$A$36:$B$113,2,0))</f>
        <v>未選択</v>
      </c>
      <c r="S89" s="234"/>
      <c r="T89" s="378">
        <v>0</v>
      </c>
      <c r="U89" s="379"/>
    </row>
    <row r="90" spans="9:21" ht="16.149999999999999" customHeight="1">
      <c r="I90" s="75">
        <v>14</v>
      </c>
      <c r="J90" s="375" t="s">
        <v>97</v>
      </c>
      <c r="K90" s="376"/>
      <c r="L90" s="376"/>
      <c r="M90" s="376"/>
      <c r="N90" s="376"/>
      <c r="O90" s="376"/>
      <c r="P90" s="376"/>
      <c r="Q90" s="377"/>
      <c r="R90" s="233" t="str">
        <f>IF(J90="","",VLOOKUP(J90,型番!$A$36:$B$113,2,0))</f>
        <v>未選択</v>
      </c>
      <c r="S90" s="234"/>
      <c r="T90" s="378">
        <v>0</v>
      </c>
      <c r="U90" s="379"/>
    </row>
    <row r="91" spans="9:21" ht="16.149999999999999" customHeight="1">
      <c r="I91" s="75">
        <v>15</v>
      </c>
      <c r="J91" s="375" t="s">
        <v>97</v>
      </c>
      <c r="K91" s="376"/>
      <c r="L91" s="376"/>
      <c r="M91" s="376"/>
      <c r="N91" s="376"/>
      <c r="O91" s="376"/>
      <c r="P91" s="376"/>
      <c r="Q91" s="377"/>
      <c r="R91" s="233" t="str">
        <f>IF(J91="","",VLOOKUP(J91,型番!$A$36:$B$113,2,0))</f>
        <v>未選択</v>
      </c>
      <c r="S91" s="234"/>
      <c r="T91" s="378">
        <v>0</v>
      </c>
      <c r="U91" s="379"/>
    </row>
    <row r="92" spans="9:21" ht="16.149999999999999" customHeight="1">
      <c r="I92" s="75">
        <v>16</v>
      </c>
      <c r="J92" s="375" t="s">
        <v>97</v>
      </c>
      <c r="K92" s="376"/>
      <c r="L92" s="376"/>
      <c r="M92" s="376"/>
      <c r="N92" s="376"/>
      <c r="O92" s="376"/>
      <c r="P92" s="376"/>
      <c r="Q92" s="377"/>
      <c r="R92" s="233" t="str">
        <f>IF(J92="","",VLOOKUP(J92,型番!$A$36:$B$113,2,0))</f>
        <v>未選択</v>
      </c>
      <c r="S92" s="234"/>
      <c r="T92" s="378">
        <v>0</v>
      </c>
      <c r="U92" s="379"/>
    </row>
    <row r="93" spans="9:21" ht="16.149999999999999" customHeight="1">
      <c r="I93" s="75">
        <v>17</v>
      </c>
      <c r="J93" s="375" t="s">
        <v>97</v>
      </c>
      <c r="K93" s="376"/>
      <c r="L93" s="376"/>
      <c r="M93" s="376"/>
      <c r="N93" s="376"/>
      <c r="O93" s="376"/>
      <c r="P93" s="376"/>
      <c r="Q93" s="377"/>
      <c r="R93" s="233" t="str">
        <f>IF(J93="","",VLOOKUP(J93,型番!$A$36:$B$113,2,0))</f>
        <v>未選択</v>
      </c>
      <c r="S93" s="234"/>
      <c r="T93" s="378">
        <v>0</v>
      </c>
      <c r="U93" s="379"/>
    </row>
    <row r="94" spans="9:21" ht="16.149999999999999" customHeight="1" thickBot="1">
      <c r="I94" s="76">
        <v>18</v>
      </c>
      <c r="J94" s="380" t="s">
        <v>97</v>
      </c>
      <c r="K94" s="381"/>
      <c r="L94" s="381"/>
      <c r="M94" s="381"/>
      <c r="N94" s="381"/>
      <c r="O94" s="381"/>
      <c r="P94" s="381"/>
      <c r="Q94" s="382"/>
      <c r="R94" s="238" t="str">
        <f>IF(J94="","",VLOOKUP(J94,型番!$A$36:$B$113,2,0))</f>
        <v>未選択</v>
      </c>
      <c r="S94" s="239"/>
      <c r="T94" s="383">
        <v>0</v>
      </c>
      <c r="U94" s="384"/>
    </row>
    <row r="95" spans="9:21">
      <c r="R95" s="49"/>
      <c r="S95" s="49"/>
    </row>
    <row r="96" spans="9:21" ht="20.45" customHeight="1" thickBot="1">
      <c r="I96" s="6" t="s">
        <v>99</v>
      </c>
    </row>
    <row r="97" spans="9:22" s="52" customFormat="1" ht="20.100000000000001" customHeight="1">
      <c r="I97" s="74" t="s">
        <v>93</v>
      </c>
      <c r="J97" s="223" t="s">
        <v>94</v>
      </c>
      <c r="K97" s="223"/>
      <c r="L97" s="223"/>
      <c r="M97" s="223"/>
      <c r="N97" s="223"/>
      <c r="O97" s="223"/>
      <c r="P97" s="223"/>
      <c r="Q97" s="223"/>
      <c r="R97" s="223" t="s">
        <v>95</v>
      </c>
      <c r="S97" s="223"/>
      <c r="T97" s="224" t="s">
        <v>96</v>
      </c>
      <c r="U97" s="225"/>
    </row>
    <row r="98" spans="9:22" s="52" customFormat="1" ht="16.149999999999999" customHeight="1">
      <c r="I98" s="75">
        <v>1</v>
      </c>
      <c r="J98" s="375" t="s">
        <v>97</v>
      </c>
      <c r="K98" s="376"/>
      <c r="L98" s="376"/>
      <c r="M98" s="376"/>
      <c r="N98" s="376"/>
      <c r="O98" s="376"/>
      <c r="P98" s="376"/>
      <c r="Q98" s="377"/>
      <c r="R98" s="233" t="str">
        <f>IF(J98="","",VLOOKUP(J98,型番!$A$120:$B$196,2,0))</f>
        <v>未選択</v>
      </c>
      <c r="S98" s="234"/>
      <c r="T98" s="378">
        <v>0</v>
      </c>
      <c r="U98" s="379"/>
      <c r="V98" s="49"/>
    </row>
    <row r="99" spans="9:22" s="52" customFormat="1" ht="16.149999999999999" customHeight="1">
      <c r="I99" s="75">
        <v>2</v>
      </c>
      <c r="J99" s="375" t="s">
        <v>97</v>
      </c>
      <c r="K99" s="376"/>
      <c r="L99" s="376"/>
      <c r="M99" s="376"/>
      <c r="N99" s="376"/>
      <c r="O99" s="376"/>
      <c r="P99" s="376"/>
      <c r="Q99" s="377"/>
      <c r="R99" s="233" t="str">
        <f>IF(J99="","",VLOOKUP(J99,型番!$A$120:$B$196,2,0))</f>
        <v>未選択</v>
      </c>
      <c r="S99" s="234"/>
      <c r="T99" s="378">
        <v>0</v>
      </c>
      <c r="U99" s="379"/>
    </row>
    <row r="100" spans="9:22" s="52" customFormat="1" ht="16.149999999999999" customHeight="1">
      <c r="I100" s="75">
        <v>3</v>
      </c>
      <c r="J100" s="375" t="s">
        <v>97</v>
      </c>
      <c r="K100" s="376"/>
      <c r="L100" s="376"/>
      <c r="M100" s="376"/>
      <c r="N100" s="376"/>
      <c r="O100" s="376"/>
      <c r="P100" s="376"/>
      <c r="Q100" s="377"/>
      <c r="R100" s="233" t="str">
        <f>IF(J100="","",VLOOKUP(J100,型番!$A$120:$B$196,2,0))</f>
        <v>未選択</v>
      </c>
      <c r="S100" s="234"/>
      <c r="T100" s="378">
        <v>0</v>
      </c>
      <c r="U100" s="379"/>
    </row>
    <row r="101" spans="9:22" s="52" customFormat="1" ht="16.149999999999999" customHeight="1">
      <c r="I101" s="75">
        <v>4</v>
      </c>
      <c r="J101" s="375" t="s">
        <v>97</v>
      </c>
      <c r="K101" s="376"/>
      <c r="L101" s="376"/>
      <c r="M101" s="376"/>
      <c r="N101" s="376"/>
      <c r="O101" s="376"/>
      <c r="P101" s="376"/>
      <c r="Q101" s="377"/>
      <c r="R101" s="233" t="str">
        <f>IF(J101="","",VLOOKUP(J101,型番!$A$120:$B$196,2,0))</f>
        <v>未選択</v>
      </c>
      <c r="S101" s="234"/>
      <c r="T101" s="378">
        <v>0</v>
      </c>
      <c r="U101" s="379"/>
    </row>
    <row r="102" spans="9:22" s="52" customFormat="1" ht="16.149999999999999" customHeight="1">
      <c r="I102" s="75">
        <v>5</v>
      </c>
      <c r="J102" s="375" t="s">
        <v>97</v>
      </c>
      <c r="K102" s="376"/>
      <c r="L102" s="376"/>
      <c r="M102" s="376"/>
      <c r="N102" s="376"/>
      <c r="O102" s="376"/>
      <c r="P102" s="376"/>
      <c r="Q102" s="377"/>
      <c r="R102" s="233" t="str">
        <f>IF(J102="","",VLOOKUP(J102,型番!$A$120:$B$196,2,0))</f>
        <v>未選択</v>
      </c>
      <c r="S102" s="234"/>
      <c r="T102" s="378">
        <v>0</v>
      </c>
      <c r="U102" s="379"/>
    </row>
    <row r="103" spans="9:22" s="52" customFormat="1" ht="16.149999999999999" customHeight="1">
      <c r="I103" s="75">
        <v>6</v>
      </c>
      <c r="J103" s="375" t="s">
        <v>97</v>
      </c>
      <c r="K103" s="376"/>
      <c r="L103" s="376"/>
      <c r="M103" s="376"/>
      <c r="N103" s="376"/>
      <c r="O103" s="376"/>
      <c r="P103" s="376"/>
      <c r="Q103" s="377"/>
      <c r="R103" s="233" t="str">
        <f>IF(J103="","",VLOOKUP(J103,型番!$A$120:$B$196,2,0))</f>
        <v>未選択</v>
      </c>
      <c r="S103" s="234"/>
      <c r="T103" s="378">
        <v>0</v>
      </c>
      <c r="U103" s="379"/>
    </row>
    <row r="104" spans="9:22" s="52" customFormat="1" ht="16.149999999999999" customHeight="1">
      <c r="I104" s="75">
        <v>7</v>
      </c>
      <c r="J104" s="375" t="s">
        <v>97</v>
      </c>
      <c r="K104" s="376"/>
      <c r="L104" s="376"/>
      <c r="M104" s="376"/>
      <c r="N104" s="376"/>
      <c r="O104" s="376"/>
      <c r="P104" s="376"/>
      <c r="Q104" s="377"/>
      <c r="R104" s="233" t="str">
        <f>IF(J104="","",VLOOKUP(J104,型番!$A$120:$B$196,2,0))</f>
        <v>未選択</v>
      </c>
      <c r="S104" s="234"/>
      <c r="T104" s="378">
        <v>0</v>
      </c>
      <c r="U104" s="379"/>
    </row>
    <row r="105" spans="9:22" s="52" customFormat="1" ht="16.149999999999999" customHeight="1">
      <c r="I105" s="75">
        <v>8</v>
      </c>
      <c r="J105" s="375" t="s">
        <v>97</v>
      </c>
      <c r="K105" s="376"/>
      <c r="L105" s="376"/>
      <c r="M105" s="376"/>
      <c r="N105" s="376"/>
      <c r="O105" s="376"/>
      <c r="P105" s="376"/>
      <c r="Q105" s="377"/>
      <c r="R105" s="233" t="str">
        <f>IF(J105="","",VLOOKUP(J105,型番!$A$120:$B$196,2,0))</f>
        <v>未選択</v>
      </c>
      <c r="S105" s="234"/>
      <c r="T105" s="378">
        <v>0</v>
      </c>
      <c r="U105" s="379"/>
    </row>
    <row r="106" spans="9:22" s="52" customFormat="1" ht="16.149999999999999" customHeight="1">
      <c r="I106" s="75">
        <v>9</v>
      </c>
      <c r="J106" s="375" t="s">
        <v>97</v>
      </c>
      <c r="K106" s="376"/>
      <c r="L106" s="376"/>
      <c r="M106" s="376"/>
      <c r="N106" s="376"/>
      <c r="O106" s="376"/>
      <c r="P106" s="376"/>
      <c r="Q106" s="377"/>
      <c r="R106" s="233" t="str">
        <f>IF(J106="","",VLOOKUP(J106,型番!$A$120:$B$196,2,0))</f>
        <v>未選択</v>
      </c>
      <c r="S106" s="234"/>
      <c r="T106" s="378">
        <v>0</v>
      </c>
      <c r="U106" s="379"/>
    </row>
    <row r="107" spans="9:22" s="52" customFormat="1" ht="16.149999999999999" customHeight="1">
      <c r="I107" s="75">
        <v>10</v>
      </c>
      <c r="J107" s="375" t="s">
        <v>97</v>
      </c>
      <c r="K107" s="376"/>
      <c r="L107" s="376"/>
      <c r="M107" s="376"/>
      <c r="N107" s="376"/>
      <c r="O107" s="376"/>
      <c r="P107" s="376"/>
      <c r="Q107" s="377"/>
      <c r="R107" s="233" t="str">
        <f>IF(J107="","",VLOOKUP(J107,型番!$A$120:$B$196,2,0))</f>
        <v>未選択</v>
      </c>
      <c r="S107" s="234"/>
      <c r="T107" s="378">
        <v>0</v>
      </c>
      <c r="U107" s="379"/>
    </row>
    <row r="108" spans="9:22" s="52" customFormat="1" ht="16.149999999999999" customHeight="1">
      <c r="I108" s="75">
        <v>11</v>
      </c>
      <c r="J108" s="375" t="s">
        <v>97</v>
      </c>
      <c r="K108" s="376"/>
      <c r="L108" s="376"/>
      <c r="M108" s="376"/>
      <c r="N108" s="376"/>
      <c r="O108" s="376"/>
      <c r="P108" s="376"/>
      <c r="Q108" s="377"/>
      <c r="R108" s="233" t="str">
        <f>IF(J108="","",VLOOKUP(J108,型番!$A$120:$B$196,2,0))</f>
        <v>未選択</v>
      </c>
      <c r="S108" s="234"/>
      <c r="T108" s="378">
        <v>0</v>
      </c>
      <c r="U108" s="379"/>
    </row>
    <row r="109" spans="9:22" ht="16.149999999999999" customHeight="1">
      <c r="I109" s="75">
        <v>12</v>
      </c>
      <c r="J109" s="375" t="s">
        <v>97</v>
      </c>
      <c r="K109" s="376"/>
      <c r="L109" s="376"/>
      <c r="M109" s="376"/>
      <c r="N109" s="376"/>
      <c r="O109" s="376"/>
      <c r="P109" s="376"/>
      <c r="Q109" s="377"/>
      <c r="R109" s="233" t="str">
        <f>IF(J109="","",VLOOKUP(J109,型番!$A$120:$B$196,2,0))</f>
        <v>未選択</v>
      </c>
      <c r="S109" s="234"/>
      <c r="T109" s="378">
        <v>0</v>
      </c>
      <c r="U109" s="379"/>
    </row>
    <row r="110" spans="9:22" ht="16.149999999999999" customHeight="1">
      <c r="I110" s="75">
        <v>13</v>
      </c>
      <c r="J110" s="375" t="s">
        <v>97</v>
      </c>
      <c r="K110" s="376"/>
      <c r="L110" s="376"/>
      <c r="M110" s="376"/>
      <c r="N110" s="376"/>
      <c r="O110" s="376"/>
      <c r="P110" s="376"/>
      <c r="Q110" s="377"/>
      <c r="R110" s="233" t="str">
        <f>IF(J110="","",VLOOKUP(J110,型番!$A$120:$B$196,2,0))</f>
        <v>未選択</v>
      </c>
      <c r="S110" s="234"/>
      <c r="T110" s="378">
        <v>0</v>
      </c>
      <c r="U110" s="379"/>
    </row>
    <row r="111" spans="9:22" ht="16.149999999999999" customHeight="1">
      <c r="I111" s="75">
        <v>14</v>
      </c>
      <c r="J111" s="375" t="s">
        <v>97</v>
      </c>
      <c r="K111" s="376"/>
      <c r="L111" s="376"/>
      <c r="M111" s="376"/>
      <c r="N111" s="376"/>
      <c r="O111" s="376"/>
      <c r="P111" s="376"/>
      <c r="Q111" s="377"/>
      <c r="R111" s="233" t="str">
        <f>IF(J111="","",VLOOKUP(J111,型番!$A$120:$B$196,2,0))</f>
        <v>未選択</v>
      </c>
      <c r="S111" s="234"/>
      <c r="T111" s="378">
        <v>0</v>
      </c>
      <c r="U111" s="379"/>
    </row>
    <row r="112" spans="9:22" ht="16.149999999999999" customHeight="1">
      <c r="I112" s="75">
        <v>15</v>
      </c>
      <c r="J112" s="375" t="s">
        <v>97</v>
      </c>
      <c r="K112" s="376"/>
      <c r="L112" s="376"/>
      <c r="M112" s="376"/>
      <c r="N112" s="376"/>
      <c r="O112" s="376"/>
      <c r="P112" s="376"/>
      <c r="Q112" s="377"/>
      <c r="R112" s="233" t="str">
        <f>IF(J112="","",VLOOKUP(J112,型番!$A$120:$B$196,2,0))</f>
        <v>未選択</v>
      </c>
      <c r="S112" s="234"/>
      <c r="T112" s="378">
        <v>0</v>
      </c>
      <c r="U112" s="379"/>
    </row>
    <row r="113" spans="9:21" ht="16.149999999999999" customHeight="1">
      <c r="I113" s="75">
        <v>16</v>
      </c>
      <c r="J113" s="375" t="s">
        <v>97</v>
      </c>
      <c r="K113" s="376"/>
      <c r="L113" s="376"/>
      <c r="M113" s="376"/>
      <c r="N113" s="376"/>
      <c r="O113" s="376"/>
      <c r="P113" s="376"/>
      <c r="Q113" s="377"/>
      <c r="R113" s="233" t="str">
        <f>IF(J113="","",VLOOKUP(J113,型番!$A$120:$B$196,2,0))</f>
        <v>未選択</v>
      </c>
      <c r="S113" s="234"/>
      <c r="T113" s="378">
        <v>0</v>
      </c>
      <c r="U113" s="379"/>
    </row>
    <row r="114" spans="9:21" ht="16.149999999999999" customHeight="1">
      <c r="I114" s="75">
        <v>17</v>
      </c>
      <c r="J114" s="375" t="s">
        <v>97</v>
      </c>
      <c r="K114" s="376"/>
      <c r="L114" s="376"/>
      <c r="M114" s="376"/>
      <c r="N114" s="376"/>
      <c r="O114" s="376"/>
      <c r="P114" s="376"/>
      <c r="Q114" s="377"/>
      <c r="R114" s="233" t="str">
        <f>IF(J114="","",VLOOKUP(J114,型番!$A$120:$B$196,2,0))</f>
        <v>未選択</v>
      </c>
      <c r="S114" s="234"/>
      <c r="T114" s="378">
        <v>0</v>
      </c>
      <c r="U114" s="379"/>
    </row>
    <row r="115" spans="9:21" ht="16.149999999999999" customHeight="1" thickBot="1">
      <c r="I115" s="76">
        <v>18</v>
      </c>
      <c r="J115" s="380" t="s">
        <v>97</v>
      </c>
      <c r="K115" s="381"/>
      <c r="L115" s="381"/>
      <c r="M115" s="381"/>
      <c r="N115" s="381"/>
      <c r="O115" s="381"/>
      <c r="P115" s="381"/>
      <c r="Q115" s="382"/>
      <c r="R115" s="238" t="str">
        <f>IF(J115="","",VLOOKUP(J115,型番!$A$120:$B$196,2,0))</f>
        <v>未選択</v>
      </c>
      <c r="S115" s="239"/>
      <c r="T115" s="383">
        <v>0</v>
      </c>
      <c r="U115" s="384"/>
    </row>
    <row r="116" spans="9:21">
      <c r="R116" s="222">
        <f>IF(K89&lt;&gt;"",K89,K102)</f>
        <v>0</v>
      </c>
      <c r="S116" s="222"/>
      <c r="T116" s="222"/>
      <c r="U116" s="72" t="s">
        <v>90</v>
      </c>
    </row>
    <row r="117" spans="9:21">
      <c r="R117" s="73"/>
      <c r="S117" s="73"/>
      <c r="T117" s="73"/>
      <c r="U117" s="72"/>
    </row>
    <row r="118" spans="9:21">
      <c r="R118" s="73"/>
      <c r="S118" s="73"/>
      <c r="T118" s="73"/>
      <c r="U118" s="72"/>
    </row>
    <row r="119" spans="9:21">
      <c r="R119" s="73"/>
      <c r="S119" s="73"/>
      <c r="T119" s="73"/>
      <c r="U119" s="59" t="s">
        <v>100</v>
      </c>
    </row>
    <row r="120" spans="9:21">
      <c r="R120" s="73"/>
      <c r="S120" s="73"/>
      <c r="T120" s="73"/>
      <c r="U120" s="72"/>
    </row>
    <row r="121" spans="9:21">
      <c r="R121" s="49"/>
      <c r="S121" s="49"/>
    </row>
    <row r="122" spans="9:21">
      <c r="R122" s="49"/>
      <c r="S122" s="49"/>
    </row>
    <row r="126" spans="9:21">
      <c r="U126" s="59"/>
    </row>
    <row r="127" spans="9:21" s="52" customFormat="1" ht="17.100000000000001" thickBot="1">
      <c r="I127" s="6" t="s">
        <v>101</v>
      </c>
      <c r="U127" s="60"/>
    </row>
    <row r="128" spans="9:21" s="52" customFormat="1" ht="33" customHeight="1">
      <c r="I128" s="363" t="s">
        <v>78</v>
      </c>
      <c r="J128" s="364"/>
      <c r="K128" s="242" t="s">
        <v>102</v>
      </c>
      <c r="L128" s="243"/>
      <c r="M128" s="244"/>
      <c r="N128" s="77" t="s">
        <v>103</v>
      </c>
      <c r="O128" s="367"/>
      <c r="P128" s="368"/>
      <c r="Q128" s="369"/>
      <c r="R128" s="78" t="s">
        <v>104</v>
      </c>
      <c r="S128" s="370"/>
      <c r="T128" s="371"/>
      <c r="U128" s="372"/>
    </row>
    <row r="129" spans="9:21" s="52" customFormat="1" ht="33" customHeight="1">
      <c r="I129" s="373" t="s">
        <v>78</v>
      </c>
      <c r="J129" s="374"/>
      <c r="K129" s="253" t="s">
        <v>105</v>
      </c>
      <c r="L129" s="254"/>
      <c r="M129" s="254"/>
      <c r="N129" s="254"/>
      <c r="O129" s="254"/>
      <c r="P129" s="254"/>
      <c r="Q129" s="254"/>
      <c r="R129" s="254"/>
      <c r="S129" s="254"/>
      <c r="T129" s="254"/>
      <c r="U129" s="255"/>
    </row>
    <row r="130" spans="9:21" s="52" customFormat="1" ht="33" customHeight="1" thickBot="1">
      <c r="I130" s="365" t="s">
        <v>78</v>
      </c>
      <c r="J130" s="366"/>
      <c r="K130" s="261" t="s">
        <v>106</v>
      </c>
      <c r="L130" s="262"/>
      <c r="M130" s="262"/>
      <c r="N130" s="262"/>
      <c r="O130" s="262"/>
      <c r="P130" s="262"/>
      <c r="Q130" s="262"/>
      <c r="R130" s="262"/>
      <c r="S130" s="262"/>
      <c r="T130" s="262"/>
      <c r="U130" s="263"/>
    </row>
    <row r="131" spans="9:21" s="52" customFormat="1">
      <c r="I131" s="79"/>
      <c r="J131" s="264"/>
      <c r="K131" s="264"/>
      <c r="L131" s="669"/>
      <c r="M131" s="669"/>
      <c r="N131" s="669"/>
      <c r="O131" s="669"/>
      <c r="P131" s="265"/>
      <c r="Q131" s="265"/>
      <c r="R131" s="80"/>
      <c r="S131" s="266"/>
      <c r="T131" s="266"/>
    </row>
    <row r="132" spans="9:21" s="52" customFormat="1" ht="17.100000000000001" thickBot="1">
      <c r="I132" s="81" t="s">
        <v>107</v>
      </c>
    </row>
    <row r="133" spans="9:21" s="52" customFormat="1" ht="33" customHeight="1">
      <c r="I133" s="363" t="s">
        <v>78</v>
      </c>
      <c r="J133" s="364"/>
      <c r="K133" s="256" t="s">
        <v>108</v>
      </c>
      <c r="L133" s="257"/>
      <c r="M133" s="257"/>
      <c r="N133" s="257"/>
      <c r="O133" s="257"/>
      <c r="P133" s="257"/>
      <c r="Q133" s="257"/>
      <c r="R133" s="257"/>
      <c r="S133" s="257"/>
      <c r="T133" s="257"/>
      <c r="U133" s="258"/>
    </row>
    <row r="134" spans="9:21" s="52" customFormat="1" ht="33" customHeight="1" thickBot="1">
      <c r="I134" s="365" t="s">
        <v>78</v>
      </c>
      <c r="J134" s="366"/>
      <c r="K134" s="261" t="s">
        <v>109</v>
      </c>
      <c r="L134" s="262"/>
      <c r="M134" s="262"/>
      <c r="N134" s="262"/>
      <c r="O134" s="262"/>
      <c r="P134" s="262"/>
      <c r="Q134" s="262"/>
      <c r="R134" s="262"/>
      <c r="S134" s="262"/>
      <c r="T134" s="262"/>
      <c r="U134" s="263"/>
    </row>
    <row r="135" spans="9:21" s="52" customFormat="1">
      <c r="I135" s="79"/>
      <c r="J135" s="264"/>
      <c r="K135" s="264"/>
      <c r="L135" s="669"/>
      <c r="M135" s="669"/>
      <c r="N135" s="669"/>
      <c r="O135" s="669"/>
      <c r="P135" s="265"/>
      <c r="Q135" s="265"/>
      <c r="R135" s="80"/>
      <c r="S135" s="266"/>
      <c r="T135" s="266"/>
    </row>
    <row r="136" spans="9:21" s="52" customFormat="1" ht="17.100000000000001" thickBot="1">
      <c r="I136" s="81" t="s">
        <v>110</v>
      </c>
      <c r="J136" s="79"/>
      <c r="K136" s="79"/>
      <c r="P136" s="80"/>
      <c r="Q136" s="80"/>
      <c r="R136" s="80"/>
      <c r="S136" s="82"/>
      <c r="T136" s="82"/>
    </row>
    <row r="137" spans="9:21" s="52" customFormat="1" ht="33" customHeight="1" thickBot="1">
      <c r="I137" s="358" t="s">
        <v>78</v>
      </c>
      <c r="J137" s="359"/>
      <c r="K137" s="83" t="s">
        <v>111</v>
      </c>
      <c r="L137" s="360"/>
      <c r="M137" s="361"/>
      <c r="N137" s="361"/>
      <c r="O137" s="361"/>
      <c r="P137" s="361"/>
      <c r="Q137" s="361"/>
      <c r="R137" s="361"/>
      <c r="S137" s="361"/>
      <c r="T137" s="361"/>
      <c r="U137" s="362"/>
    </row>
    <row r="138" spans="9:21" s="52" customFormat="1">
      <c r="I138" s="84" t="s">
        <v>112</v>
      </c>
      <c r="J138" s="79"/>
      <c r="K138" s="79"/>
      <c r="P138" s="80"/>
      <c r="Q138" s="80"/>
      <c r="R138" s="80"/>
      <c r="S138" s="82"/>
      <c r="T138" s="82"/>
    </row>
    <row r="139" spans="9:21" s="52" customFormat="1">
      <c r="I139" s="84" t="s">
        <v>113</v>
      </c>
      <c r="J139" s="79"/>
      <c r="K139" s="79"/>
      <c r="P139" s="80"/>
      <c r="Q139" s="80"/>
      <c r="R139" s="80"/>
      <c r="S139" s="82"/>
      <c r="T139" s="82"/>
    </row>
    <row r="140" spans="9:21" s="52" customFormat="1" ht="13.5" thickBot="1">
      <c r="I140" s="49" t="s">
        <v>127</v>
      </c>
      <c r="J140" s="49"/>
      <c r="K140" s="49"/>
      <c r="L140" s="49"/>
      <c r="M140" s="49"/>
      <c r="N140" s="49"/>
      <c r="O140" s="49"/>
      <c r="P140" s="49"/>
      <c r="Q140" s="49"/>
      <c r="R140" s="49"/>
      <c r="S140" s="49"/>
      <c r="T140" s="49"/>
    </row>
    <row r="141" spans="9:21" s="52" customFormat="1" ht="25.9" customHeight="1">
      <c r="I141" s="285"/>
      <c r="J141" s="287" t="s">
        <v>115</v>
      </c>
      <c r="K141" s="288"/>
      <c r="L141" s="288"/>
      <c r="M141" s="288"/>
      <c r="N141" s="288"/>
      <c r="O141" s="289"/>
      <c r="P141" s="290" t="s">
        <v>116</v>
      </c>
      <c r="Q141" s="291"/>
      <c r="R141" s="291"/>
      <c r="S141" s="291"/>
      <c r="T141" s="291"/>
      <c r="U141" s="292"/>
    </row>
    <row r="142" spans="9:21" s="52" customFormat="1" ht="24.6" customHeight="1">
      <c r="I142" s="286"/>
      <c r="J142" s="293" t="s">
        <v>117</v>
      </c>
      <c r="K142" s="294"/>
      <c r="L142" s="295"/>
      <c r="M142" s="296" t="s">
        <v>118</v>
      </c>
      <c r="N142" s="296"/>
      <c r="O142" s="297"/>
      <c r="P142" s="298" t="s">
        <v>119</v>
      </c>
      <c r="Q142" s="296"/>
      <c r="R142" s="296"/>
      <c r="S142" s="296" t="s">
        <v>120</v>
      </c>
      <c r="T142" s="296"/>
      <c r="U142" s="299"/>
    </row>
    <row r="143" spans="9:21" s="52" customFormat="1" ht="29.45" customHeight="1">
      <c r="I143" s="286"/>
      <c r="J143" s="270" t="s">
        <v>121</v>
      </c>
      <c r="K143" s="268"/>
      <c r="L143" s="268"/>
      <c r="M143" s="267" t="s">
        <v>122</v>
      </c>
      <c r="N143" s="268"/>
      <c r="O143" s="269"/>
      <c r="P143" s="270" t="s">
        <v>121</v>
      </c>
      <c r="Q143" s="267"/>
      <c r="R143" s="267"/>
      <c r="S143" s="267" t="s">
        <v>122</v>
      </c>
      <c r="T143" s="268"/>
      <c r="U143" s="271"/>
    </row>
    <row r="144" spans="9:21" s="52" customFormat="1" ht="18" customHeight="1">
      <c r="I144" s="85">
        <v>1</v>
      </c>
      <c r="J144" s="350"/>
      <c r="K144" s="351"/>
      <c r="L144" s="352"/>
      <c r="M144" s="353"/>
      <c r="N144" s="351"/>
      <c r="O144" s="354"/>
      <c r="P144" s="355"/>
      <c r="Q144" s="356"/>
      <c r="R144" s="356"/>
      <c r="S144" s="356"/>
      <c r="T144" s="356"/>
      <c r="U144" s="357"/>
    </row>
    <row r="145" spans="9:21" s="52" customFormat="1" ht="18" customHeight="1">
      <c r="I145" s="86">
        <v>2</v>
      </c>
      <c r="J145" s="342"/>
      <c r="K145" s="343"/>
      <c r="L145" s="344"/>
      <c r="M145" s="345"/>
      <c r="N145" s="343"/>
      <c r="O145" s="346"/>
      <c r="P145" s="347"/>
      <c r="Q145" s="348"/>
      <c r="R145" s="348"/>
      <c r="S145" s="348"/>
      <c r="T145" s="348"/>
      <c r="U145" s="349"/>
    </row>
    <row r="146" spans="9:21" s="52" customFormat="1" ht="18" customHeight="1">
      <c r="I146" s="85">
        <v>3</v>
      </c>
      <c r="J146" s="342"/>
      <c r="K146" s="343"/>
      <c r="L146" s="344"/>
      <c r="M146" s="345"/>
      <c r="N146" s="343"/>
      <c r="O146" s="346"/>
      <c r="P146" s="347"/>
      <c r="Q146" s="348"/>
      <c r="R146" s="348"/>
      <c r="S146" s="348"/>
      <c r="T146" s="348"/>
      <c r="U146" s="349"/>
    </row>
    <row r="147" spans="9:21" s="52" customFormat="1" ht="18" customHeight="1">
      <c r="I147" s="85">
        <v>4</v>
      </c>
      <c r="J147" s="342"/>
      <c r="K147" s="343"/>
      <c r="L147" s="344"/>
      <c r="M147" s="345"/>
      <c r="N147" s="343"/>
      <c r="O147" s="346"/>
      <c r="P147" s="347"/>
      <c r="Q147" s="348"/>
      <c r="R147" s="348"/>
      <c r="S147" s="348"/>
      <c r="T147" s="348"/>
      <c r="U147" s="349"/>
    </row>
    <row r="148" spans="9:21" s="52" customFormat="1" ht="18" customHeight="1">
      <c r="I148" s="85">
        <v>5</v>
      </c>
      <c r="J148" s="342"/>
      <c r="K148" s="343"/>
      <c r="L148" s="344"/>
      <c r="M148" s="345"/>
      <c r="N148" s="343"/>
      <c r="O148" s="346"/>
      <c r="P148" s="347"/>
      <c r="Q148" s="348"/>
      <c r="R148" s="348"/>
      <c r="S148" s="348"/>
      <c r="T148" s="348"/>
      <c r="U148" s="349"/>
    </row>
    <row r="149" spans="9:21" s="52" customFormat="1" ht="18" customHeight="1">
      <c r="I149" s="85">
        <v>6</v>
      </c>
      <c r="J149" s="342"/>
      <c r="K149" s="343"/>
      <c r="L149" s="344"/>
      <c r="M149" s="345"/>
      <c r="N149" s="343"/>
      <c r="O149" s="346"/>
      <c r="P149" s="347"/>
      <c r="Q149" s="348"/>
      <c r="R149" s="348"/>
      <c r="S149" s="348"/>
      <c r="T149" s="348"/>
      <c r="U149" s="349"/>
    </row>
    <row r="150" spans="9:21" s="52" customFormat="1" ht="18" customHeight="1">
      <c r="I150" s="85">
        <v>7</v>
      </c>
      <c r="J150" s="342"/>
      <c r="K150" s="343"/>
      <c r="L150" s="344"/>
      <c r="M150" s="345"/>
      <c r="N150" s="343"/>
      <c r="O150" s="346"/>
      <c r="P150" s="347"/>
      <c r="Q150" s="348"/>
      <c r="R150" s="348"/>
      <c r="S150" s="348"/>
      <c r="T150" s="348"/>
      <c r="U150" s="349"/>
    </row>
    <row r="151" spans="9:21" s="52" customFormat="1" ht="18" customHeight="1">
      <c r="I151" s="85">
        <v>8</v>
      </c>
      <c r="J151" s="342"/>
      <c r="K151" s="343"/>
      <c r="L151" s="344"/>
      <c r="M151" s="345"/>
      <c r="N151" s="343"/>
      <c r="O151" s="346"/>
      <c r="P151" s="347"/>
      <c r="Q151" s="348"/>
      <c r="R151" s="348"/>
      <c r="S151" s="348"/>
      <c r="T151" s="348"/>
      <c r="U151" s="349"/>
    </row>
    <row r="152" spans="9:21" s="52" customFormat="1" ht="18" customHeight="1">
      <c r="I152" s="85">
        <v>9</v>
      </c>
      <c r="J152" s="342"/>
      <c r="K152" s="343"/>
      <c r="L152" s="344"/>
      <c r="M152" s="345"/>
      <c r="N152" s="343"/>
      <c r="O152" s="346"/>
      <c r="P152" s="347"/>
      <c r="Q152" s="348"/>
      <c r="R152" s="348"/>
      <c r="S152" s="348"/>
      <c r="T152" s="348"/>
      <c r="U152" s="349"/>
    </row>
    <row r="153" spans="9:21" s="52" customFormat="1" ht="18" customHeight="1">
      <c r="I153" s="85">
        <v>10</v>
      </c>
      <c r="J153" s="342"/>
      <c r="K153" s="343"/>
      <c r="L153" s="344"/>
      <c r="M153" s="345"/>
      <c r="N153" s="343"/>
      <c r="O153" s="346"/>
      <c r="P153" s="347"/>
      <c r="Q153" s="348"/>
      <c r="R153" s="348"/>
      <c r="S153" s="348"/>
      <c r="T153" s="348"/>
      <c r="U153" s="349"/>
    </row>
    <row r="154" spans="9:21" s="52" customFormat="1" ht="18" customHeight="1">
      <c r="I154" s="85">
        <v>11</v>
      </c>
      <c r="J154" s="342"/>
      <c r="K154" s="343"/>
      <c r="L154" s="344"/>
      <c r="M154" s="345"/>
      <c r="N154" s="343"/>
      <c r="O154" s="346"/>
      <c r="P154" s="347"/>
      <c r="Q154" s="348"/>
      <c r="R154" s="348"/>
      <c r="S154" s="348"/>
      <c r="T154" s="348"/>
      <c r="U154" s="349"/>
    </row>
    <row r="155" spans="9:21" s="52" customFormat="1" ht="18" customHeight="1">
      <c r="I155" s="85">
        <v>12</v>
      </c>
      <c r="J155" s="342"/>
      <c r="K155" s="343"/>
      <c r="L155" s="344"/>
      <c r="M155" s="345"/>
      <c r="N155" s="343"/>
      <c r="O155" s="346"/>
      <c r="P155" s="347"/>
      <c r="Q155" s="348"/>
      <c r="R155" s="348"/>
      <c r="S155" s="348"/>
      <c r="T155" s="348"/>
      <c r="U155" s="349"/>
    </row>
    <row r="156" spans="9:21" s="52" customFormat="1" ht="18" customHeight="1">
      <c r="I156" s="85">
        <v>13</v>
      </c>
      <c r="J156" s="342"/>
      <c r="K156" s="343"/>
      <c r="L156" s="344"/>
      <c r="M156" s="345"/>
      <c r="N156" s="343"/>
      <c r="O156" s="346"/>
      <c r="P156" s="347"/>
      <c r="Q156" s="348"/>
      <c r="R156" s="348"/>
      <c r="S156" s="348"/>
      <c r="T156" s="348"/>
      <c r="U156" s="349"/>
    </row>
    <row r="157" spans="9:21" s="52" customFormat="1" ht="18" customHeight="1">
      <c r="I157" s="85">
        <v>14</v>
      </c>
      <c r="J157" s="342"/>
      <c r="K157" s="343"/>
      <c r="L157" s="344"/>
      <c r="M157" s="345"/>
      <c r="N157" s="343"/>
      <c r="O157" s="346"/>
      <c r="P157" s="347"/>
      <c r="Q157" s="348"/>
      <c r="R157" s="348"/>
      <c r="S157" s="348"/>
      <c r="T157" s="348"/>
      <c r="U157" s="349"/>
    </row>
    <row r="158" spans="9:21" s="52" customFormat="1" ht="18" customHeight="1">
      <c r="I158" s="85">
        <v>15</v>
      </c>
      <c r="J158" s="342"/>
      <c r="K158" s="343"/>
      <c r="L158" s="344"/>
      <c r="M158" s="345"/>
      <c r="N158" s="343"/>
      <c r="O158" s="346"/>
      <c r="P158" s="347"/>
      <c r="Q158" s="348"/>
      <c r="R158" s="348"/>
      <c r="S158" s="348"/>
      <c r="T158" s="348"/>
      <c r="U158" s="349"/>
    </row>
    <row r="159" spans="9:21" s="52" customFormat="1" ht="18" customHeight="1">
      <c r="I159" s="85">
        <v>16</v>
      </c>
      <c r="J159" s="342"/>
      <c r="K159" s="343"/>
      <c r="L159" s="344"/>
      <c r="M159" s="345"/>
      <c r="N159" s="343"/>
      <c r="O159" s="346"/>
      <c r="P159" s="347"/>
      <c r="Q159" s="348"/>
      <c r="R159" s="348"/>
      <c r="S159" s="348"/>
      <c r="T159" s="348"/>
      <c r="U159" s="349"/>
    </row>
    <row r="160" spans="9:21" s="52" customFormat="1" ht="18" customHeight="1">
      <c r="I160" s="86">
        <v>17</v>
      </c>
      <c r="J160" s="342"/>
      <c r="K160" s="343"/>
      <c r="L160" s="344"/>
      <c r="M160" s="345"/>
      <c r="N160" s="343"/>
      <c r="O160" s="346"/>
      <c r="P160" s="347"/>
      <c r="Q160" s="348"/>
      <c r="R160" s="348"/>
      <c r="S160" s="348"/>
      <c r="T160" s="348"/>
      <c r="U160" s="349"/>
    </row>
    <row r="161" spans="9:21" s="52" customFormat="1" ht="18" customHeight="1">
      <c r="I161" s="85">
        <v>18</v>
      </c>
      <c r="J161" s="342"/>
      <c r="K161" s="343"/>
      <c r="L161" s="344"/>
      <c r="M161" s="345"/>
      <c r="N161" s="343"/>
      <c r="O161" s="346"/>
      <c r="P161" s="347"/>
      <c r="Q161" s="348"/>
      <c r="R161" s="348"/>
      <c r="S161" s="348"/>
      <c r="T161" s="348"/>
      <c r="U161" s="349"/>
    </row>
    <row r="162" spans="9:21" s="52" customFormat="1" ht="18" customHeight="1">
      <c r="I162" s="85">
        <v>19</v>
      </c>
      <c r="J162" s="342"/>
      <c r="K162" s="343"/>
      <c r="L162" s="344"/>
      <c r="M162" s="345"/>
      <c r="N162" s="343"/>
      <c r="O162" s="346"/>
      <c r="P162" s="347"/>
      <c r="Q162" s="348"/>
      <c r="R162" s="348"/>
      <c r="S162" s="348"/>
      <c r="T162" s="348"/>
      <c r="U162" s="349"/>
    </row>
    <row r="163" spans="9:21" s="52" customFormat="1" ht="18" customHeight="1" thickBot="1">
      <c r="I163" s="87">
        <v>20</v>
      </c>
      <c r="J163" s="325"/>
      <c r="K163" s="326"/>
      <c r="L163" s="327"/>
      <c r="M163" s="328"/>
      <c r="N163" s="326"/>
      <c r="O163" s="329"/>
      <c r="P163" s="330"/>
      <c r="Q163" s="331"/>
      <c r="R163" s="331"/>
      <c r="S163" s="331"/>
      <c r="T163" s="331"/>
      <c r="U163" s="332"/>
    </row>
    <row r="164" spans="9:21" s="52" customFormat="1">
      <c r="I164" s="49"/>
      <c r="J164" s="49"/>
      <c r="K164" s="49"/>
      <c r="L164" s="49"/>
      <c r="M164" s="49"/>
      <c r="N164" s="49"/>
      <c r="O164" s="49"/>
      <c r="P164" s="49"/>
      <c r="Q164" s="49"/>
      <c r="R164" s="49"/>
      <c r="S164" s="49"/>
      <c r="T164" s="49"/>
    </row>
    <row r="165" spans="9:21" s="52" customFormat="1" ht="17.100000000000001" thickBot="1">
      <c r="I165" s="88" t="s">
        <v>123</v>
      </c>
      <c r="J165" s="49"/>
      <c r="K165" s="49"/>
      <c r="L165" s="49"/>
      <c r="M165" s="49"/>
      <c r="N165" s="49"/>
      <c r="O165" s="49"/>
      <c r="P165" s="49"/>
      <c r="Q165" s="49"/>
      <c r="R165" s="49"/>
      <c r="S165" s="49"/>
      <c r="T165" s="49"/>
    </row>
    <row r="166" spans="9:21" s="52" customFormat="1">
      <c r="I166" s="333"/>
      <c r="J166" s="334"/>
      <c r="K166" s="334"/>
      <c r="L166" s="334"/>
      <c r="M166" s="334"/>
      <c r="N166" s="334"/>
      <c r="O166" s="334"/>
      <c r="P166" s="334"/>
      <c r="Q166" s="334"/>
      <c r="R166" s="334"/>
      <c r="S166" s="334"/>
      <c r="T166" s="334"/>
      <c r="U166" s="335"/>
    </row>
    <row r="167" spans="9:21" s="52" customFormat="1">
      <c r="I167" s="336"/>
      <c r="J167" s="337"/>
      <c r="K167" s="337"/>
      <c r="L167" s="337"/>
      <c r="M167" s="337"/>
      <c r="N167" s="337"/>
      <c r="O167" s="337"/>
      <c r="P167" s="337"/>
      <c r="Q167" s="337"/>
      <c r="R167" s="337"/>
      <c r="S167" s="337"/>
      <c r="T167" s="337"/>
      <c r="U167" s="338"/>
    </row>
    <row r="168" spans="9:21" s="52" customFormat="1" ht="13.5" thickBot="1">
      <c r="I168" s="339"/>
      <c r="J168" s="340"/>
      <c r="K168" s="340"/>
      <c r="L168" s="340"/>
      <c r="M168" s="340"/>
      <c r="N168" s="340"/>
      <c r="O168" s="340"/>
      <c r="P168" s="340"/>
      <c r="Q168" s="340"/>
      <c r="R168" s="340"/>
      <c r="S168" s="340"/>
      <c r="T168" s="340"/>
      <c r="U168" s="341"/>
    </row>
    <row r="169" spans="9:21">
      <c r="I169" s="52" t="s">
        <v>124</v>
      </c>
    </row>
    <row r="170" spans="9:21">
      <c r="I170" s="52" t="s">
        <v>125</v>
      </c>
      <c r="R170" s="49"/>
      <c r="S170" s="49"/>
    </row>
    <row r="171" spans="9:21">
      <c r="R171" s="222">
        <f>IF(K143&lt;&gt;"",K143,K156)</f>
        <v>0</v>
      </c>
      <c r="S171" s="222"/>
      <c r="T171" s="222"/>
      <c r="U171" s="72" t="s">
        <v>90</v>
      </c>
    </row>
  </sheetData>
  <sheetProtection algorithmName="SHA-512" hashValue="jnGgKNhYHxid8L2oLBUqpxPyBZ/6bzLNGsWVVtOUF3V4yGB4osWcnoxCL6DNLGfqNt4Vje/n05/PqNxmH91B+A==" saltValue="xtiRy4J81NuYpEQpPnK3BQ==" spinCount="100000" sheet="1" objects="1" scenarios="1" selectLockedCells="1"/>
  <dataConsolidate/>
  <mergeCells count="324">
    <mergeCell ref="I24:J24"/>
    <mergeCell ref="K24:U24"/>
    <mergeCell ref="I27:J27"/>
    <mergeCell ref="K27:M27"/>
    <mergeCell ref="N27:U27"/>
    <mergeCell ref="I28:J28"/>
    <mergeCell ref="L28:M28"/>
    <mergeCell ref="N28:U28"/>
    <mergeCell ref="S2:U2"/>
    <mergeCell ref="T3:U3"/>
    <mergeCell ref="T4:U4"/>
    <mergeCell ref="I11:U21"/>
    <mergeCell ref="I23:J23"/>
    <mergeCell ref="K23:U23"/>
    <mergeCell ref="I25:J25"/>
    <mergeCell ref="K25:U25"/>
    <mergeCell ref="I26:J26"/>
    <mergeCell ref="K26:U26"/>
    <mergeCell ref="I44:K44"/>
    <mergeCell ref="L44:U44"/>
    <mergeCell ref="L32:P32"/>
    <mergeCell ref="R32:U32"/>
    <mergeCell ref="I36:J36"/>
    <mergeCell ref="K36:U36"/>
    <mergeCell ref="I37:J40"/>
    <mergeCell ref="L37:P37"/>
    <mergeCell ref="R37:U37"/>
    <mergeCell ref="L38:P38"/>
    <mergeCell ref="R38:U38"/>
    <mergeCell ref="L39:U39"/>
    <mergeCell ref="I29:J32"/>
    <mergeCell ref="L29:P29"/>
    <mergeCell ref="R29:U29"/>
    <mergeCell ref="L30:P30"/>
    <mergeCell ref="R30:U30"/>
    <mergeCell ref="L31:U31"/>
    <mergeCell ref="L40:P40"/>
    <mergeCell ref="R40:U40"/>
    <mergeCell ref="I43:K43"/>
    <mergeCell ref="L43:O43"/>
    <mergeCell ref="P43:U43"/>
    <mergeCell ref="L48:U48"/>
    <mergeCell ref="I49:K49"/>
    <mergeCell ref="L49:M49"/>
    <mergeCell ref="N49:O49"/>
    <mergeCell ref="Q49:S49"/>
    <mergeCell ref="T49:U49"/>
    <mergeCell ref="I45:K48"/>
    <mergeCell ref="L45:M45"/>
    <mergeCell ref="N45:P45"/>
    <mergeCell ref="Q45:U45"/>
    <mergeCell ref="L46:M46"/>
    <mergeCell ref="N46:P46"/>
    <mergeCell ref="Q46:U46"/>
    <mergeCell ref="L47:M47"/>
    <mergeCell ref="N47:P47"/>
    <mergeCell ref="Q47:U47"/>
    <mergeCell ref="J64:Q64"/>
    <mergeCell ref="R64:S64"/>
    <mergeCell ref="T64:U64"/>
    <mergeCell ref="J65:Q65"/>
    <mergeCell ref="R65:S65"/>
    <mergeCell ref="T65:U65"/>
    <mergeCell ref="R51:T51"/>
    <mergeCell ref="J62:Q62"/>
    <mergeCell ref="R62:S62"/>
    <mergeCell ref="T62:U62"/>
    <mergeCell ref="J63:Q63"/>
    <mergeCell ref="R63:S63"/>
    <mergeCell ref="T63:U63"/>
    <mergeCell ref="J68:Q68"/>
    <mergeCell ref="R68:S68"/>
    <mergeCell ref="T68:U68"/>
    <mergeCell ref="J69:Q69"/>
    <mergeCell ref="R69:S69"/>
    <mergeCell ref="T69:U69"/>
    <mergeCell ref="J66:Q66"/>
    <mergeCell ref="R66:S66"/>
    <mergeCell ref="T66:U66"/>
    <mergeCell ref="J67:Q67"/>
    <mergeCell ref="R67:S67"/>
    <mergeCell ref="T67:U67"/>
    <mergeCell ref="J72:Q72"/>
    <mergeCell ref="R72:S72"/>
    <mergeCell ref="T72:U72"/>
    <mergeCell ref="J73:Q73"/>
    <mergeCell ref="R73:S73"/>
    <mergeCell ref="T73:U73"/>
    <mergeCell ref="J70:Q70"/>
    <mergeCell ref="R70:S70"/>
    <mergeCell ref="T70:U70"/>
    <mergeCell ref="J71:Q71"/>
    <mergeCell ref="R71:S71"/>
    <mergeCell ref="T71:U71"/>
    <mergeCell ref="J78:Q78"/>
    <mergeCell ref="R78:S78"/>
    <mergeCell ref="T78:U78"/>
    <mergeCell ref="J79:Q79"/>
    <mergeCell ref="R79:S79"/>
    <mergeCell ref="T79:U79"/>
    <mergeCell ref="J76:Q76"/>
    <mergeCell ref="R76:S76"/>
    <mergeCell ref="T76:U76"/>
    <mergeCell ref="J77:Q77"/>
    <mergeCell ref="R77:S77"/>
    <mergeCell ref="T77:U77"/>
    <mergeCell ref="J82:Q82"/>
    <mergeCell ref="R82:S82"/>
    <mergeCell ref="T82:U82"/>
    <mergeCell ref="J83:Q83"/>
    <mergeCell ref="R83:S83"/>
    <mergeCell ref="T83:U83"/>
    <mergeCell ref="J80:Q80"/>
    <mergeCell ref="R80:S80"/>
    <mergeCell ref="T80:U80"/>
    <mergeCell ref="J81:Q81"/>
    <mergeCell ref="R81:S81"/>
    <mergeCell ref="T81:U81"/>
    <mergeCell ref="J86:Q86"/>
    <mergeCell ref="R86:S86"/>
    <mergeCell ref="T86:U86"/>
    <mergeCell ref="J87:Q87"/>
    <mergeCell ref="R87:S87"/>
    <mergeCell ref="T87:U87"/>
    <mergeCell ref="J84:Q84"/>
    <mergeCell ref="R84:S84"/>
    <mergeCell ref="T84:U84"/>
    <mergeCell ref="J85:Q85"/>
    <mergeCell ref="R85:S85"/>
    <mergeCell ref="T85:U85"/>
    <mergeCell ref="J90:Q90"/>
    <mergeCell ref="R90:S90"/>
    <mergeCell ref="T90:U90"/>
    <mergeCell ref="J91:Q91"/>
    <mergeCell ref="R91:S91"/>
    <mergeCell ref="T91:U91"/>
    <mergeCell ref="J88:Q88"/>
    <mergeCell ref="R88:S88"/>
    <mergeCell ref="T88:U88"/>
    <mergeCell ref="J89:Q89"/>
    <mergeCell ref="R89:S89"/>
    <mergeCell ref="T89:U89"/>
    <mergeCell ref="J94:Q94"/>
    <mergeCell ref="R94:S94"/>
    <mergeCell ref="T94:U94"/>
    <mergeCell ref="J97:Q97"/>
    <mergeCell ref="R97:S97"/>
    <mergeCell ref="T97:U97"/>
    <mergeCell ref="J92:Q92"/>
    <mergeCell ref="R92:S92"/>
    <mergeCell ref="T92:U92"/>
    <mergeCell ref="J93:Q93"/>
    <mergeCell ref="R93:S93"/>
    <mergeCell ref="T93:U93"/>
    <mergeCell ref="J100:Q100"/>
    <mergeCell ref="R100:S100"/>
    <mergeCell ref="T100:U100"/>
    <mergeCell ref="J101:Q101"/>
    <mergeCell ref="R101:S101"/>
    <mergeCell ref="T101:U101"/>
    <mergeCell ref="J98:Q98"/>
    <mergeCell ref="R98:S98"/>
    <mergeCell ref="T98:U98"/>
    <mergeCell ref="J99:Q99"/>
    <mergeCell ref="R99:S99"/>
    <mergeCell ref="T99:U99"/>
    <mergeCell ref="J104:Q104"/>
    <mergeCell ref="R104:S104"/>
    <mergeCell ref="T104:U104"/>
    <mergeCell ref="J105:Q105"/>
    <mergeCell ref="R105:S105"/>
    <mergeCell ref="T105:U105"/>
    <mergeCell ref="J102:Q102"/>
    <mergeCell ref="R102:S102"/>
    <mergeCell ref="T102:U102"/>
    <mergeCell ref="J103:Q103"/>
    <mergeCell ref="R103:S103"/>
    <mergeCell ref="T103:U103"/>
    <mergeCell ref="J108:Q108"/>
    <mergeCell ref="R108:S108"/>
    <mergeCell ref="T108:U108"/>
    <mergeCell ref="J109:Q109"/>
    <mergeCell ref="R109:S109"/>
    <mergeCell ref="T109:U109"/>
    <mergeCell ref="J106:Q106"/>
    <mergeCell ref="R106:S106"/>
    <mergeCell ref="T106:U106"/>
    <mergeCell ref="J107:Q107"/>
    <mergeCell ref="R107:S107"/>
    <mergeCell ref="T107:U107"/>
    <mergeCell ref="J112:Q112"/>
    <mergeCell ref="R112:S112"/>
    <mergeCell ref="T112:U112"/>
    <mergeCell ref="J113:Q113"/>
    <mergeCell ref="R113:S113"/>
    <mergeCell ref="T113:U113"/>
    <mergeCell ref="J110:Q110"/>
    <mergeCell ref="R110:S110"/>
    <mergeCell ref="T110:U110"/>
    <mergeCell ref="J111:Q111"/>
    <mergeCell ref="R111:S111"/>
    <mergeCell ref="T111:U111"/>
    <mergeCell ref="R116:T116"/>
    <mergeCell ref="I128:J128"/>
    <mergeCell ref="K128:M128"/>
    <mergeCell ref="O128:Q128"/>
    <mergeCell ref="S128:U128"/>
    <mergeCell ref="I129:J129"/>
    <mergeCell ref="K129:U129"/>
    <mergeCell ref="J114:Q114"/>
    <mergeCell ref="R114:S114"/>
    <mergeCell ref="T114:U114"/>
    <mergeCell ref="J115:Q115"/>
    <mergeCell ref="R115:S115"/>
    <mergeCell ref="T115:U115"/>
    <mergeCell ref="I133:J133"/>
    <mergeCell ref="K133:U133"/>
    <mergeCell ref="I134:J134"/>
    <mergeCell ref="K134:U134"/>
    <mergeCell ref="J135:K135"/>
    <mergeCell ref="L135:O135"/>
    <mergeCell ref="P135:Q135"/>
    <mergeCell ref="S135:T135"/>
    <mergeCell ref="I130:J130"/>
    <mergeCell ref="K130:U130"/>
    <mergeCell ref="J131:K131"/>
    <mergeCell ref="L131:O131"/>
    <mergeCell ref="P131:Q131"/>
    <mergeCell ref="S131:T131"/>
    <mergeCell ref="M143:O143"/>
    <mergeCell ref="P143:R143"/>
    <mergeCell ref="S143:U143"/>
    <mergeCell ref="J144:L144"/>
    <mergeCell ref="M144:O144"/>
    <mergeCell ref="P144:R144"/>
    <mergeCell ref="S144:U144"/>
    <mergeCell ref="I137:J137"/>
    <mergeCell ref="L137:U137"/>
    <mergeCell ref="I141:I143"/>
    <mergeCell ref="J141:O141"/>
    <mergeCell ref="P141:U141"/>
    <mergeCell ref="J142:L142"/>
    <mergeCell ref="M142:O142"/>
    <mergeCell ref="P142:R142"/>
    <mergeCell ref="S142:U142"/>
    <mergeCell ref="J143:L143"/>
    <mergeCell ref="J147:L147"/>
    <mergeCell ref="M147:O147"/>
    <mergeCell ref="P147:R147"/>
    <mergeCell ref="S147:U147"/>
    <mergeCell ref="J148:L148"/>
    <mergeCell ref="M148:O148"/>
    <mergeCell ref="P148:R148"/>
    <mergeCell ref="S148:U148"/>
    <mergeCell ref="J145:L145"/>
    <mergeCell ref="M145:O145"/>
    <mergeCell ref="P145:R145"/>
    <mergeCell ref="S145:U145"/>
    <mergeCell ref="J146:L146"/>
    <mergeCell ref="M146:O146"/>
    <mergeCell ref="P146:R146"/>
    <mergeCell ref="S146:U146"/>
    <mergeCell ref="J151:L151"/>
    <mergeCell ref="M151:O151"/>
    <mergeCell ref="P151:R151"/>
    <mergeCell ref="S151:U151"/>
    <mergeCell ref="J152:L152"/>
    <mergeCell ref="M152:O152"/>
    <mergeCell ref="P152:R152"/>
    <mergeCell ref="S152:U152"/>
    <mergeCell ref="J149:L149"/>
    <mergeCell ref="M149:O149"/>
    <mergeCell ref="P149:R149"/>
    <mergeCell ref="S149:U149"/>
    <mergeCell ref="J150:L150"/>
    <mergeCell ref="M150:O150"/>
    <mergeCell ref="P150:R150"/>
    <mergeCell ref="S150:U150"/>
    <mergeCell ref="J155:L155"/>
    <mergeCell ref="M155:O155"/>
    <mergeCell ref="P155:R155"/>
    <mergeCell ref="S155:U155"/>
    <mergeCell ref="J156:L156"/>
    <mergeCell ref="M156:O156"/>
    <mergeCell ref="P156:R156"/>
    <mergeCell ref="S156:U156"/>
    <mergeCell ref="J153:L153"/>
    <mergeCell ref="M153:O153"/>
    <mergeCell ref="P153:R153"/>
    <mergeCell ref="S153:U153"/>
    <mergeCell ref="J154:L154"/>
    <mergeCell ref="M154:O154"/>
    <mergeCell ref="P154:R154"/>
    <mergeCell ref="S154:U154"/>
    <mergeCell ref="J159:L159"/>
    <mergeCell ref="M159:O159"/>
    <mergeCell ref="P159:R159"/>
    <mergeCell ref="S159:U159"/>
    <mergeCell ref="J160:L160"/>
    <mergeCell ref="M160:O160"/>
    <mergeCell ref="P160:R160"/>
    <mergeCell ref="S160:U160"/>
    <mergeCell ref="J157:L157"/>
    <mergeCell ref="M157:O157"/>
    <mergeCell ref="P157:R157"/>
    <mergeCell ref="S157:U157"/>
    <mergeCell ref="J158:L158"/>
    <mergeCell ref="M158:O158"/>
    <mergeCell ref="P158:R158"/>
    <mergeCell ref="S158:U158"/>
    <mergeCell ref="J163:L163"/>
    <mergeCell ref="M163:O163"/>
    <mergeCell ref="P163:R163"/>
    <mergeCell ref="S163:U163"/>
    <mergeCell ref="I166:U168"/>
    <mergeCell ref="R171:T171"/>
    <mergeCell ref="J161:L161"/>
    <mergeCell ref="M161:O161"/>
    <mergeCell ref="P161:R161"/>
    <mergeCell ref="S161:U161"/>
    <mergeCell ref="J162:L162"/>
    <mergeCell ref="M162:O162"/>
    <mergeCell ref="P162:R162"/>
    <mergeCell ref="S162:U162"/>
  </mergeCells>
  <phoneticPr fontId="2"/>
  <conditionalFormatting sqref="R63:S63 J63">
    <cfRule type="expression" dxfId="168" priority="33">
      <formula>$L$24="サービス利用型"</formula>
    </cfRule>
  </conditionalFormatting>
  <conditionalFormatting sqref="L44:U44">
    <cfRule type="cellIs" dxfId="167" priority="30" operator="equal">
      <formula>"選択してください"</formula>
    </cfRule>
  </conditionalFormatting>
  <conditionalFormatting sqref="N45:N47 Q49">
    <cfRule type="expression" dxfId="166" priority="29">
      <formula>$L$17="新規"</formula>
    </cfRule>
  </conditionalFormatting>
  <conditionalFormatting sqref="L48:U48 T49 L45:Q47">
    <cfRule type="expression" dxfId="165" priority="27">
      <formula>$L$17="更新"</formula>
    </cfRule>
    <cfRule type="expression" dxfId="164" priority="28">
      <formula>$L$17="変更(追加)"</formula>
    </cfRule>
  </conditionalFormatting>
  <conditionalFormatting sqref="I48:U48 I49:K49 N49 P49:Q49 T49:U49 I45:Q47">
    <cfRule type="expression" dxfId="163" priority="24">
      <formula>$L$17="変更(減算)"</formula>
    </cfRule>
    <cfRule type="expression" dxfId="162" priority="25">
      <formula>$L$17="変更(お客様情報・支払い方法の変更)"</formula>
    </cfRule>
    <cfRule type="expression" dxfId="161" priority="26">
      <formula>$L$17="変更(追加)"</formula>
    </cfRule>
  </conditionalFormatting>
  <conditionalFormatting sqref="I48:U48 I45:Q47 I49:K49 N49:U49">
    <cfRule type="expression" dxfId="160" priority="23">
      <formula>$L$17="更新"</formula>
    </cfRule>
  </conditionalFormatting>
  <conditionalFormatting sqref="J64:J69">
    <cfRule type="expression" dxfId="159" priority="22">
      <formula>$L$24="サービス利用型"</formula>
    </cfRule>
  </conditionalFormatting>
  <conditionalFormatting sqref="L49">
    <cfRule type="cellIs" dxfId="158" priority="21" operator="equal">
      <formula>"選択してください"</formula>
    </cfRule>
  </conditionalFormatting>
  <conditionalFormatting sqref="J70:J73">
    <cfRule type="expression" dxfId="157" priority="20">
      <formula>$L$24="サービス利用型"</formula>
    </cfRule>
  </conditionalFormatting>
  <conditionalFormatting sqref="I128">
    <cfRule type="cellIs" dxfId="156" priority="19" operator="equal">
      <formula>"選択してください"</formula>
    </cfRule>
  </conditionalFormatting>
  <conditionalFormatting sqref="I130">
    <cfRule type="cellIs" dxfId="155" priority="17" operator="equal">
      <formula>"選択してください"</formula>
    </cfRule>
  </conditionalFormatting>
  <conditionalFormatting sqref="I129">
    <cfRule type="cellIs" dxfId="154" priority="18" operator="equal">
      <formula>"選択してください"</formula>
    </cfRule>
  </conditionalFormatting>
  <conditionalFormatting sqref="I133">
    <cfRule type="cellIs" dxfId="153" priority="16" operator="equal">
      <formula>"選択してください"</formula>
    </cfRule>
  </conditionalFormatting>
  <conditionalFormatting sqref="I134">
    <cfRule type="cellIs" dxfId="152" priority="15" operator="equal">
      <formula>"選択してください"</formula>
    </cfRule>
  </conditionalFormatting>
  <conditionalFormatting sqref="I137">
    <cfRule type="cellIs" dxfId="151" priority="14" operator="equal">
      <formula>"選択してください"</formula>
    </cfRule>
  </conditionalFormatting>
  <conditionalFormatting sqref="R64:S73">
    <cfRule type="expression" dxfId="150" priority="11">
      <formula>$L$24="サービス利用型"</formula>
    </cfRule>
  </conditionalFormatting>
  <conditionalFormatting sqref="J77">
    <cfRule type="expression" dxfId="149" priority="8">
      <formula>$D$24="サービス利用型"</formula>
    </cfRule>
  </conditionalFormatting>
  <conditionalFormatting sqref="R77:S77">
    <cfRule type="expression" dxfId="148" priority="7">
      <formula>$D$24="サービス利用型"</formula>
    </cfRule>
  </conditionalFormatting>
  <conditionalFormatting sqref="J78:J94">
    <cfRule type="expression" dxfId="147" priority="6">
      <formula>$D$24="サービス利用型"</formula>
    </cfRule>
  </conditionalFormatting>
  <conditionalFormatting sqref="R78:S94">
    <cfRule type="expression" dxfId="146" priority="5">
      <formula>$D$24="サービス利用型"</formula>
    </cfRule>
  </conditionalFormatting>
  <conditionalFormatting sqref="J98">
    <cfRule type="expression" dxfId="145" priority="4">
      <formula>$D$24="サービス利用型"</formula>
    </cfRule>
  </conditionalFormatting>
  <conditionalFormatting sqref="R98:S98">
    <cfRule type="expression" dxfId="144" priority="3">
      <formula>$D$24="サービス利用型"</formula>
    </cfRule>
  </conditionalFormatting>
  <conditionalFormatting sqref="J99:J115">
    <cfRule type="expression" dxfId="143" priority="2">
      <formula>$D$24="サービス利用型"</formula>
    </cfRule>
  </conditionalFormatting>
  <conditionalFormatting sqref="R99:S115">
    <cfRule type="expression" dxfId="142" priority="1">
      <formula>$D$24="サービス利用型"</formula>
    </cfRule>
  </conditionalFormatting>
  <dataValidations count="6">
    <dataValidation type="list" allowBlank="1" showInputMessage="1" showErrorMessage="1" sqref="J63:Q73" xr:uid="{00000000-0002-0000-0400-000000000000}">
      <formula1>desknets_syoki</formula1>
    </dataValidation>
    <dataValidation type="list" allowBlank="1" showInputMessage="1" showErrorMessage="1" sqref="J77:Q94" xr:uid="{00000000-0002-0000-0400-000001000000}">
      <formula1>desknets_getsuji</formula1>
    </dataValidation>
    <dataValidation type="list" allowBlank="1" showInputMessage="1" showErrorMessage="1" sqref="J98:Q115" xr:uid="{00000000-0002-0000-0400-000002000000}">
      <formula1>desknets_nenji</formula1>
    </dataValidation>
    <dataValidation type="list" errorStyle="information" allowBlank="1" showInputMessage="1" showErrorMessage="1" sqref="L44:U44" xr:uid="{00000000-0002-0000-0400-000003000000}">
      <formula1>"選択してください,エンドユーザ様,エンドユーザ様へ販売されるパートナー様,両方"</formula1>
    </dataValidation>
    <dataValidation type="list" errorStyle="information" allowBlank="1" showInputMessage="1" showErrorMessage="1" sqref="L49:M49" xr:uid="{00000000-0002-0000-0400-000004000000}">
      <formula1>"選択してください,希望する,希望しない"</formula1>
    </dataValidation>
    <dataValidation type="list" errorStyle="information" allowBlank="1" showInputMessage="1" showErrorMessage="1" sqref="I128:J130 I133:J134 I137:J137" xr:uid="{00000000-0002-0000-0400-000005000000}">
      <formula1>"選択してください,申込む,申込まない"</formula1>
    </dataValidation>
  </dataValidations>
  <printOptions horizontalCentered="1" verticalCentered="1"/>
  <pageMargins left="0.23622047244094491" right="0.23622047244094491" top="0.19685039370078741" bottom="0.19685039370078741" header="0.31496062992125984" footer="0.31496062992125984"/>
  <pageSetup paperSize="9" scale="69" fitToHeight="0" orientation="portrait" r:id="rId1"/>
  <headerFooter alignWithMargins="0">
    <oddFooter>&amp;C&amp;P/&amp;N</oddFooter>
  </headerFooter>
  <rowBreaks count="2" manualBreakCount="2">
    <brk id="53" max="16383" man="1"/>
    <brk id="118" min="8" max="20" man="1"/>
  </rowBreaks>
  <ignoredErrors>
    <ignoredError sqref="R63:S73 R77:S94 R98:S115"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theme="0"/>
  </sheetPr>
  <dimension ref="A1:N164"/>
  <sheetViews>
    <sheetView showGridLines="0" topLeftCell="A4" zoomScale="85" zoomScaleNormal="85" zoomScaleSheetLayoutView="85" workbookViewId="0">
      <selection activeCell="C17" sqref="C17:M17"/>
    </sheetView>
  </sheetViews>
  <sheetFormatPr defaultColWidth="9" defaultRowHeight="11.1"/>
  <cols>
    <col min="1" max="9" width="9.625" style="49" customWidth="1"/>
    <col min="10" max="11" width="9.625" style="50" customWidth="1"/>
    <col min="12" max="13" width="9.625" style="49" customWidth="1"/>
    <col min="14" max="16384" width="9" style="49"/>
  </cols>
  <sheetData>
    <row r="1" spans="1:14" ht="12">
      <c r="M1" s="51" t="s">
        <v>45</v>
      </c>
    </row>
    <row r="2" spans="1:14" ht="15" customHeight="1">
      <c r="K2" s="150" t="s">
        <v>0</v>
      </c>
      <c r="L2" s="150"/>
      <c r="M2" s="150"/>
    </row>
    <row r="3" spans="1:14" s="52" customFormat="1" ht="14.45" customHeight="1">
      <c r="J3" s="53"/>
      <c r="K3" s="54" t="s">
        <v>46</v>
      </c>
      <c r="L3" s="167" t="s">
        <v>47</v>
      </c>
      <c r="M3" s="167"/>
    </row>
    <row r="4" spans="1:14" s="52" customFormat="1" ht="16.899999999999999" customHeight="1">
      <c r="J4" s="53"/>
      <c r="K4" s="54" t="s">
        <v>48</v>
      </c>
      <c r="L4" s="167"/>
      <c r="M4" s="167"/>
    </row>
    <row r="5" spans="1:14" s="52" customFormat="1" ht="12.95">
      <c r="J5" s="53"/>
      <c r="K5" s="55"/>
      <c r="L5" s="56"/>
      <c r="M5" s="57" t="s">
        <v>49</v>
      </c>
    </row>
    <row r="6" spans="1:14" s="52" customFormat="1" ht="12.95">
      <c r="J6" s="53"/>
      <c r="K6" s="55"/>
      <c r="L6" s="56"/>
      <c r="M6" s="57" t="s">
        <v>50</v>
      </c>
    </row>
    <row r="7" spans="1:14" s="52" customFormat="1" ht="12.95">
      <c r="J7" s="53"/>
      <c r="K7" s="55"/>
      <c r="L7" s="56"/>
      <c r="M7" s="57"/>
    </row>
    <row r="8" spans="1:14" ht="12" customHeight="1"/>
    <row r="9" spans="1:14" ht="12" customHeight="1"/>
    <row r="10" spans="1:14" ht="12" customHeight="1"/>
    <row r="11" spans="1:14" ht="12" customHeight="1" thickBot="1"/>
    <row r="12" spans="1:14" ht="61.5" customHeight="1" thickTop="1">
      <c r="A12" s="195" t="s">
        <v>75</v>
      </c>
      <c r="B12" s="196"/>
      <c r="C12" s="196"/>
      <c r="D12" s="197"/>
      <c r="E12" s="197"/>
      <c r="F12" s="197"/>
      <c r="G12" s="197"/>
      <c r="H12" s="198" t="s">
        <v>76</v>
      </c>
      <c r="I12" s="198"/>
      <c r="J12" s="198"/>
      <c r="K12" s="198"/>
      <c r="L12" s="198"/>
      <c r="M12" s="199"/>
    </row>
    <row r="13" spans="1:14" ht="36.6" customHeight="1" thickBot="1">
      <c r="A13" s="416" t="s">
        <v>128</v>
      </c>
      <c r="B13" s="417"/>
      <c r="C13" s="417"/>
      <c r="D13" s="89" t="s">
        <v>129</v>
      </c>
      <c r="E13" s="418"/>
      <c r="F13" s="418"/>
      <c r="G13" s="418"/>
      <c r="H13" s="417" t="s">
        <v>77</v>
      </c>
      <c r="I13" s="417"/>
      <c r="J13" s="417"/>
      <c r="K13" s="419" t="s">
        <v>78</v>
      </c>
      <c r="L13" s="419"/>
      <c r="M13" s="420"/>
    </row>
    <row r="14" spans="1:14" ht="12" customHeight="1" thickTop="1">
      <c r="A14" s="169"/>
      <c r="B14" s="169"/>
      <c r="C14" s="169"/>
      <c r="D14" s="169"/>
      <c r="E14" s="169"/>
      <c r="F14" s="169"/>
      <c r="G14" s="169"/>
      <c r="H14" s="169"/>
      <c r="I14" s="169"/>
      <c r="J14" s="169"/>
      <c r="K14" s="169"/>
      <c r="L14" s="169"/>
      <c r="M14" s="169"/>
    </row>
    <row r="15" spans="1:14" s="52" customFormat="1" ht="24" customHeight="1" thickBot="1">
      <c r="A15" s="6" t="s">
        <v>52</v>
      </c>
      <c r="B15" s="7"/>
      <c r="C15" s="7"/>
      <c r="D15" s="7"/>
      <c r="E15" s="7"/>
      <c r="F15" s="7"/>
      <c r="G15" s="7"/>
      <c r="H15" s="7"/>
      <c r="I15" s="7"/>
      <c r="J15" s="7"/>
      <c r="K15" s="58"/>
      <c r="L15" s="58"/>
      <c r="M15" s="59"/>
    </row>
    <row r="16" spans="1:14" s="60" customFormat="1" ht="14.25" customHeight="1" thickTop="1">
      <c r="A16" s="170" t="s">
        <v>53</v>
      </c>
      <c r="B16" s="171"/>
      <c r="C16" s="172"/>
      <c r="D16" s="173"/>
      <c r="E16" s="173"/>
      <c r="F16" s="173"/>
      <c r="G16" s="173"/>
      <c r="H16" s="173"/>
      <c r="I16" s="173"/>
      <c r="J16" s="173"/>
      <c r="K16" s="173"/>
      <c r="L16" s="173"/>
      <c r="M16" s="174"/>
      <c r="N16" s="52"/>
    </row>
    <row r="17" spans="1:14" s="60" customFormat="1" ht="36.75" customHeight="1">
      <c r="A17" s="152" t="s">
        <v>54</v>
      </c>
      <c r="B17" s="153"/>
      <c r="C17" s="154"/>
      <c r="D17" s="155"/>
      <c r="E17" s="155"/>
      <c r="F17" s="155"/>
      <c r="G17" s="155"/>
      <c r="H17" s="155"/>
      <c r="I17" s="155"/>
      <c r="J17" s="155"/>
      <c r="K17" s="155"/>
      <c r="L17" s="155"/>
      <c r="M17" s="156"/>
    </row>
    <row r="18" spans="1:14" s="60" customFormat="1" ht="14.25" customHeight="1">
      <c r="A18" s="157" t="s">
        <v>53</v>
      </c>
      <c r="B18" s="158"/>
      <c r="C18" s="175"/>
      <c r="D18" s="176"/>
      <c r="E18" s="176"/>
      <c r="F18" s="176"/>
      <c r="G18" s="176"/>
      <c r="H18" s="176"/>
      <c r="I18" s="176"/>
      <c r="J18" s="176"/>
      <c r="K18" s="176"/>
      <c r="L18" s="176"/>
      <c r="M18" s="177"/>
      <c r="N18" s="52"/>
    </row>
    <row r="19" spans="1:14" s="60" customFormat="1" ht="36.75" customHeight="1">
      <c r="A19" s="178" t="s">
        <v>55</v>
      </c>
      <c r="B19" s="179"/>
      <c r="C19" s="154"/>
      <c r="D19" s="155"/>
      <c r="E19" s="155"/>
      <c r="F19" s="155"/>
      <c r="G19" s="155"/>
      <c r="H19" s="155"/>
      <c r="I19" s="155"/>
      <c r="J19" s="155"/>
      <c r="K19" s="155"/>
      <c r="L19" s="155"/>
      <c r="M19" s="156"/>
      <c r="N19" s="52"/>
    </row>
    <row r="20" spans="1:14" s="52" customFormat="1" ht="14.25" customHeight="1">
      <c r="A20" s="157" t="s">
        <v>53</v>
      </c>
      <c r="B20" s="158"/>
      <c r="C20" s="159"/>
      <c r="D20" s="160"/>
      <c r="E20" s="161"/>
      <c r="F20" s="154"/>
      <c r="G20" s="155"/>
      <c r="H20" s="155"/>
      <c r="I20" s="155"/>
      <c r="J20" s="155"/>
      <c r="K20" s="155"/>
      <c r="L20" s="155"/>
      <c r="M20" s="156"/>
    </row>
    <row r="21" spans="1:14" s="52" customFormat="1" ht="39.75" customHeight="1">
      <c r="A21" s="162" t="s">
        <v>56</v>
      </c>
      <c r="B21" s="163"/>
      <c r="C21" s="61" t="s">
        <v>57</v>
      </c>
      <c r="D21" s="414"/>
      <c r="E21" s="415"/>
      <c r="F21" s="164"/>
      <c r="G21" s="165"/>
      <c r="H21" s="165"/>
      <c r="I21" s="165"/>
      <c r="J21" s="165"/>
      <c r="K21" s="165"/>
      <c r="L21" s="165"/>
      <c r="M21" s="166"/>
    </row>
    <row r="22" spans="1:14" s="60" customFormat="1" ht="14.25" customHeight="1">
      <c r="A22" s="152" t="s">
        <v>58</v>
      </c>
      <c r="B22" s="188"/>
      <c r="C22" s="62" t="s">
        <v>53</v>
      </c>
      <c r="D22" s="154"/>
      <c r="E22" s="155"/>
      <c r="F22" s="155"/>
      <c r="G22" s="155"/>
      <c r="H22" s="191"/>
      <c r="I22" s="62" t="s">
        <v>53</v>
      </c>
      <c r="J22" s="154"/>
      <c r="K22" s="155"/>
      <c r="L22" s="155"/>
      <c r="M22" s="156"/>
      <c r="N22" s="52"/>
    </row>
    <row r="23" spans="1:14" s="60" customFormat="1" ht="36.75" customHeight="1">
      <c r="A23" s="162"/>
      <c r="B23" s="163"/>
      <c r="C23" s="63" t="s">
        <v>59</v>
      </c>
      <c r="D23" s="164"/>
      <c r="E23" s="165"/>
      <c r="F23" s="165"/>
      <c r="G23" s="165"/>
      <c r="H23" s="192"/>
      <c r="I23" s="64" t="s">
        <v>60</v>
      </c>
      <c r="J23" s="154"/>
      <c r="K23" s="155"/>
      <c r="L23" s="155"/>
      <c r="M23" s="156"/>
      <c r="N23" s="52"/>
    </row>
    <row r="24" spans="1:14" s="60" customFormat="1" ht="36.75" customHeight="1">
      <c r="A24" s="162"/>
      <c r="B24" s="163"/>
      <c r="C24" s="65" t="s">
        <v>61</v>
      </c>
      <c r="D24" s="193"/>
      <c r="E24" s="193"/>
      <c r="F24" s="193"/>
      <c r="G24" s="193"/>
      <c r="H24" s="193"/>
      <c r="I24" s="193"/>
      <c r="J24" s="193"/>
      <c r="K24" s="193"/>
      <c r="L24" s="193"/>
      <c r="M24" s="194"/>
      <c r="N24" s="52"/>
    </row>
    <row r="25" spans="1:14" s="60" customFormat="1" ht="36.75" customHeight="1" thickBot="1">
      <c r="A25" s="189"/>
      <c r="B25" s="190"/>
      <c r="C25" s="66" t="s">
        <v>62</v>
      </c>
      <c r="D25" s="184"/>
      <c r="E25" s="184"/>
      <c r="F25" s="184"/>
      <c r="G25" s="184"/>
      <c r="H25" s="184"/>
      <c r="I25" s="67" t="s">
        <v>63</v>
      </c>
      <c r="J25" s="184" t="s">
        <v>64</v>
      </c>
      <c r="K25" s="184"/>
      <c r="L25" s="184"/>
      <c r="M25" s="185"/>
      <c r="N25" s="52"/>
    </row>
    <row r="26" spans="1:14" ht="11.45" thickTop="1"/>
    <row r="28" spans="1:14" ht="14.45" customHeight="1" thickBot="1">
      <c r="A28" s="6" t="s">
        <v>65</v>
      </c>
    </row>
    <row r="29" spans="1:14" s="60" customFormat="1" ht="36.75" customHeight="1" thickTop="1">
      <c r="A29" s="186" t="s">
        <v>54</v>
      </c>
      <c r="B29" s="187"/>
      <c r="C29" s="172" t="s">
        <v>66</v>
      </c>
      <c r="D29" s="173"/>
      <c r="E29" s="173"/>
      <c r="F29" s="173"/>
      <c r="G29" s="173"/>
      <c r="H29" s="173"/>
      <c r="I29" s="173"/>
      <c r="J29" s="173"/>
      <c r="K29" s="173"/>
      <c r="L29" s="173"/>
      <c r="M29" s="174"/>
    </row>
    <row r="30" spans="1:14" s="60" customFormat="1" ht="14.25" customHeight="1">
      <c r="A30" s="152" t="s">
        <v>58</v>
      </c>
      <c r="B30" s="188"/>
      <c r="C30" s="62" t="s">
        <v>53</v>
      </c>
      <c r="D30" s="154" t="s">
        <v>67</v>
      </c>
      <c r="E30" s="155"/>
      <c r="F30" s="155"/>
      <c r="G30" s="155"/>
      <c r="H30" s="191"/>
      <c r="I30" s="62" t="s">
        <v>53</v>
      </c>
      <c r="J30" s="154" t="s">
        <v>68</v>
      </c>
      <c r="K30" s="155"/>
      <c r="L30" s="155"/>
      <c r="M30" s="156"/>
      <c r="N30" s="52"/>
    </row>
    <row r="31" spans="1:14" s="60" customFormat="1" ht="36.75" customHeight="1">
      <c r="A31" s="162"/>
      <c r="B31" s="163"/>
      <c r="C31" s="68" t="s">
        <v>69</v>
      </c>
      <c r="D31" s="164" t="s">
        <v>70</v>
      </c>
      <c r="E31" s="165"/>
      <c r="F31" s="165"/>
      <c r="G31" s="165"/>
      <c r="H31" s="192"/>
      <c r="I31" s="64" t="s">
        <v>60</v>
      </c>
      <c r="J31" s="154" t="s">
        <v>71</v>
      </c>
      <c r="K31" s="155"/>
      <c r="L31" s="155"/>
      <c r="M31" s="156"/>
      <c r="N31" s="52"/>
    </row>
    <row r="32" spans="1:14" s="60" customFormat="1" ht="36.75" customHeight="1">
      <c r="A32" s="162"/>
      <c r="B32" s="163"/>
      <c r="C32" s="65" t="s">
        <v>61</v>
      </c>
      <c r="D32" s="193" t="s">
        <v>72</v>
      </c>
      <c r="E32" s="193"/>
      <c r="F32" s="193"/>
      <c r="G32" s="193"/>
      <c r="H32" s="193"/>
      <c r="I32" s="193"/>
      <c r="J32" s="193"/>
      <c r="K32" s="193"/>
      <c r="L32" s="193"/>
      <c r="M32" s="194"/>
      <c r="N32" s="52"/>
    </row>
    <row r="33" spans="1:14" s="60" customFormat="1" ht="36.75" customHeight="1" thickBot="1">
      <c r="A33" s="189"/>
      <c r="B33" s="190"/>
      <c r="C33" s="66" t="s">
        <v>62</v>
      </c>
      <c r="D33" s="184" t="s">
        <v>73</v>
      </c>
      <c r="E33" s="184"/>
      <c r="F33" s="184"/>
      <c r="G33" s="184"/>
      <c r="H33" s="184"/>
      <c r="I33" s="67" t="s">
        <v>63</v>
      </c>
      <c r="J33" s="184" t="s">
        <v>74</v>
      </c>
      <c r="K33" s="184"/>
      <c r="L33" s="184"/>
      <c r="M33" s="185"/>
      <c r="N33" s="52"/>
    </row>
    <row r="34" spans="1:14" ht="13.15" customHeight="1" thickTop="1">
      <c r="J34" s="222" t="str">
        <f>IF(C17&lt;&gt;"",C17,C29)</f>
        <v>BBソフトサービス株式会社</v>
      </c>
      <c r="K34" s="222"/>
      <c r="L34" s="222"/>
      <c r="M34" s="72" t="s">
        <v>90</v>
      </c>
    </row>
    <row r="35" spans="1:14" ht="13.15" customHeight="1"/>
    <row r="36" spans="1:14" ht="13.15" customHeight="1">
      <c r="J36" s="222"/>
      <c r="K36" s="222"/>
      <c r="L36" s="222"/>
      <c r="M36" s="72"/>
    </row>
    <row r="37" spans="1:14" ht="13.15" customHeight="1">
      <c r="J37" s="73"/>
      <c r="K37" s="73"/>
      <c r="L37" s="73"/>
      <c r="M37" s="72"/>
    </row>
    <row r="38" spans="1:14" ht="13.15" customHeight="1">
      <c r="J38" s="73"/>
      <c r="K38" s="73"/>
      <c r="L38" s="73"/>
      <c r="M38" s="72"/>
    </row>
    <row r="39" spans="1:14" ht="13.15" customHeight="1">
      <c r="M39" s="59" t="s">
        <v>91</v>
      </c>
    </row>
    <row r="40" spans="1:14" ht="13.15" customHeight="1">
      <c r="M40" s="59"/>
    </row>
    <row r="41" spans="1:14" ht="13.15" customHeight="1">
      <c r="M41" s="59"/>
    </row>
    <row r="42" spans="1:14" ht="13.15" customHeight="1"/>
    <row r="43" spans="1:14" ht="13.15" customHeight="1"/>
    <row r="44" spans="1:14" ht="13.15" customHeight="1"/>
    <row r="45" spans="1:14" ht="13.15" customHeight="1"/>
    <row r="46" spans="1:14" ht="20.45" customHeight="1" thickBot="1">
      <c r="A46" s="6" t="s">
        <v>130</v>
      </c>
      <c r="M46" s="59"/>
    </row>
    <row r="47" spans="1:14" s="52" customFormat="1" ht="32.450000000000003" customHeight="1">
      <c r="A47" s="74" t="s">
        <v>93</v>
      </c>
      <c r="B47" s="90" t="s">
        <v>131</v>
      </c>
      <c r="C47" s="421" t="s">
        <v>132</v>
      </c>
      <c r="D47" s="422"/>
      <c r="E47" s="422"/>
      <c r="F47" s="422"/>
      <c r="G47" s="422"/>
      <c r="H47" s="423"/>
      <c r="I47" s="421" t="s">
        <v>95</v>
      </c>
      <c r="J47" s="423"/>
      <c r="K47" s="90" t="s">
        <v>133</v>
      </c>
      <c r="L47" s="91" t="s">
        <v>134</v>
      </c>
      <c r="M47" s="92" t="s">
        <v>135</v>
      </c>
    </row>
    <row r="48" spans="1:14" s="52" customFormat="1" ht="16.149999999999999" customHeight="1">
      <c r="A48" s="93">
        <v>1</v>
      </c>
      <c r="B48" s="94" t="s">
        <v>136</v>
      </c>
      <c r="C48" s="230" t="s">
        <v>97</v>
      </c>
      <c r="D48" s="231"/>
      <c r="E48" s="231"/>
      <c r="F48" s="231"/>
      <c r="G48" s="231"/>
      <c r="H48" s="232"/>
      <c r="I48" s="233" t="str">
        <f>IF(C48="","",VLOOKUP(C48,型番!$A$5:$B$29,2,0))</f>
        <v>未選択</v>
      </c>
      <c r="J48" s="234"/>
      <c r="K48" s="145"/>
      <c r="L48" s="145"/>
      <c r="M48" s="95">
        <f t="shared" ref="M48" si="0">L48-K48</f>
        <v>0</v>
      </c>
    </row>
    <row r="49" spans="1:14" s="52" customFormat="1" ht="16.149999999999999" customHeight="1">
      <c r="A49" s="93">
        <v>2</v>
      </c>
      <c r="B49" s="94" t="s">
        <v>136</v>
      </c>
      <c r="C49" s="230" t="s">
        <v>97</v>
      </c>
      <c r="D49" s="231"/>
      <c r="E49" s="231"/>
      <c r="F49" s="231"/>
      <c r="G49" s="231"/>
      <c r="H49" s="232"/>
      <c r="I49" s="233" t="str">
        <f>IF(C49="","",VLOOKUP(C49,型番!$A$5:$B$29,2,0))</f>
        <v>未選択</v>
      </c>
      <c r="J49" s="234"/>
      <c r="K49" s="145"/>
      <c r="L49" s="145"/>
      <c r="M49" s="95">
        <f>L49-K49</f>
        <v>0</v>
      </c>
    </row>
    <row r="50" spans="1:14" s="52" customFormat="1" ht="16.149999999999999" customHeight="1">
      <c r="A50" s="93">
        <v>3</v>
      </c>
      <c r="B50" s="94" t="s">
        <v>136</v>
      </c>
      <c r="C50" s="230" t="s">
        <v>97</v>
      </c>
      <c r="D50" s="231"/>
      <c r="E50" s="231"/>
      <c r="F50" s="231"/>
      <c r="G50" s="231"/>
      <c r="H50" s="232"/>
      <c r="I50" s="233" t="str">
        <f>IF(C50="","",VLOOKUP(C50,型番!$A$5:$B$29,2,0))</f>
        <v>未選択</v>
      </c>
      <c r="J50" s="234"/>
      <c r="K50" s="145"/>
      <c r="L50" s="145"/>
      <c r="M50" s="95">
        <f t="shared" ref="M50:M58" si="1">L50-K50</f>
        <v>0</v>
      </c>
    </row>
    <row r="51" spans="1:14" s="52" customFormat="1" ht="16.149999999999999" customHeight="1">
      <c r="A51" s="93">
        <v>4</v>
      </c>
      <c r="B51" s="94" t="s">
        <v>136</v>
      </c>
      <c r="C51" s="230" t="s">
        <v>97</v>
      </c>
      <c r="D51" s="231"/>
      <c r="E51" s="231"/>
      <c r="F51" s="231"/>
      <c r="G51" s="231"/>
      <c r="H51" s="232"/>
      <c r="I51" s="233" t="str">
        <f>IF(C51="","",VLOOKUP(C51,型番!$A$5:$B$29,2,0))</f>
        <v>未選択</v>
      </c>
      <c r="J51" s="234"/>
      <c r="K51" s="145"/>
      <c r="L51" s="145"/>
      <c r="M51" s="95">
        <f t="shared" si="1"/>
        <v>0</v>
      </c>
    </row>
    <row r="52" spans="1:14" s="52" customFormat="1" ht="16.149999999999999" customHeight="1">
      <c r="A52" s="93">
        <v>5</v>
      </c>
      <c r="B52" s="94" t="s">
        <v>136</v>
      </c>
      <c r="C52" s="230" t="s">
        <v>97</v>
      </c>
      <c r="D52" s="231"/>
      <c r="E52" s="231"/>
      <c r="F52" s="231"/>
      <c r="G52" s="231"/>
      <c r="H52" s="232"/>
      <c r="I52" s="233" t="str">
        <f>IF(C52="","",VLOOKUP(C52,型番!$A$5:$B$29,2,0))</f>
        <v>未選択</v>
      </c>
      <c r="J52" s="234"/>
      <c r="K52" s="145"/>
      <c r="L52" s="145"/>
      <c r="M52" s="95">
        <f t="shared" si="1"/>
        <v>0</v>
      </c>
    </row>
    <row r="53" spans="1:14" s="52" customFormat="1" ht="16.149999999999999" customHeight="1">
      <c r="A53" s="93">
        <v>6</v>
      </c>
      <c r="B53" s="94" t="s">
        <v>136</v>
      </c>
      <c r="C53" s="230" t="s">
        <v>97</v>
      </c>
      <c r="D53" s="231"/>
      <c r="E53" s="231"/>
      <c r="F53" s="231"/>
      <c r="G53" s="231"/>
      <c r="H53" s="232"/>
      <c r="I53" s="233" t="str">
        <f>IF(C53="","",VLOOKUP(C53,型番!$A$5:$B$29,2,0))</f>
        <v>未選択</v>
      </c>
      <c r="J53" s="234"/>
      <c r="K53" s="145"/>
      <c r="L53" s="145"/>
      <c r="M53" s="95">
        <f t="shared" si="1"/>
        <v>0</v>
      </c>
    </row>
    <row r="54" spans="1:14" s="52" customFormat="1" ht="16.149999999999999" customHeight="1">
      <c r="A54" s="93">
        <v>7</v>
      </c>
      <c r="B54" s="94" t="s">
        <v>136</v>
      </c>
      <c r="C54" s="230" t="s">
        <v>97</v>
      </c>
      <c r="D54" s="231"/>
      <c r="E54" s="231"/>
      <c r="F54" s="231"/>
      <c r="G54" s="231"/>
      <c r="H54" s="232"/>
      <c r="I54" s="233" t="str">
        <f>IF(C54="","",VLOOKUP(C54,型番!$A$5:$B$29,2,0))</f>
        <v>未選択</v>
      </c>
      <c r="J54" s="234"/>
      <c r="K54" s="145"/>
      <c r="L54" s="145"/>
      <c r="M54" s="95">
        <f t="shared" si="1"/>
        <v>0</v>
      </c>
    </row>
    <row r="55" spans="1:14" s="52" customFormat="1" ht="16.149999999999999" customHeight="1">
      <c r="A55" s="93">
        <v>8</v>
      </c>
      <c r="B55" s="94" t="s">
        <v>136</v>
      </c>
      <c r="C55" s="230" t="s">
        <v>97</v>
      </c>
      <c r="D55" s="231"/>
      <c r="E55" s="231"/>
      <c r="F55" s="231"/>
      <c r="G55" s="231"/>
      <c r="H55" s="232"/>
      <c r="I55" s="233" t="str">
        <f>IF(C55="","",VLOOKUP(C55,型番!$A$5:$B$29,2,0))</f>
        <v>未選択</v>
      </c>
      <c r="J55" s="234"/>
      <c r="K55" s="145"/>
      <c r="L55" s="145"/>
      <c r="M55" s="95">
        <f t="shared" si="1"/>
        <v>0</v>
      </c>
    </row>
    <row r="56" spans="1:14" s="52" customFormat="1" ht="16.149999999999999" customHeight="1">
      <c r="A56" s="93">
        <v>9</v>
      </c>
      <c r="B56" s="94" t="s">
        <v>136</v>
      </c>
      <c r="C56" s="230" t="s">
        <v>97</v>
      </c>
      <c r="D56" s="231"/>
      <c r="E56" s="231"/>
      <c r="F56" s="231"/>
      <c r="G56" s="231"/>
      <c r="H56" s="232"/>
      <c r="I56" s="233" t="str">
        <f>IF(C56="","",VLOOKUP(C56,型番!$A$5:$B$29,2,0))</f>
        <v>未選択</v>
      </c>
      <c r="J56" s="234"/>
      <c r="K56" s="145"/>
      <c r="L56" s="145"/>
      <c r="M56" s="95">
        <f t="shared" si="1"/>
        <v>0</v>
      </c>
    </row>
    <row r="57" spans="1:14" s="52" customFormat="1" ht="16.149999999999999" customHeight="1">
      <c r="A57" s="93">
        <v>10</v>
      </c>
      <c r="B57" s="94" t="s">
        <v>136</v>
      </c>
      <c r="C57" s="230" t="s">
        <v>97</v>
      </c>
      <c r="D57" s="231"/>
      <c r="E57" s="231"/>
      <c r="F57" s="231"/>
      <c r="G57" s="231"/>
      <c r="H57" s="232"/>
      <c r="I57" s="233" t="str">
        <f>IF(C57="","",VLOOKUP(C57,型番!$A$5:$B$29,2,0))</f>
        <v>未選択</v>
      </c>
      <c r="J57" s="234"/>
      <c r="K57" s="145"/>
      <c r="L57" s="145"/>
      <c r="M57" s="95">
        <f t="shared" si="1"/>
        <v>0</v>
      </c>
    </row>
    <row r="58" spans="1:14" s="52" customFormat="1" ht="16.149999999999999" customHeight="1" thickBot="1">
      <c r="A58" s="96">
        <v>11</v>
      </c>
      <c r="B58" s="97" t="s">
        <v>136</v>
      </c>
      <c r="C58" s="235" t="s">
        <v>97</v>
      </c>
      <c r="D58" s="236"/>
      <c r="E58" s="236"/>
      <c r="F58" s="236"/>
      <c r="G58" s="236"/>
      <c r="H58" s="237"/>
      <c r="I58" s="238" t="str">
        <f>IF(C58="","",VLOOKUP(C58,型番!$A$5:$B$29,2,0))</f>
        <v>未選択</v>
      </c>
      <c r="J58" s="239"/>
      <c r="K58" s="146"/>
      <c r="L58" s="146"/>
      <c r="M58" s="98">
        <f t="shared" si="1"/>
        <v>0</v>
      </c>
    </row>
    <row r="60" spans="1:14" ht="20.45" customHeight="1" thickBot="1">
      <c r="A60" s="6" t="s">
        <v>137</v>
      </c>
      <c r="C60" s="70" t="s">
        <v>138</v>
      </c>
      <c r="D60" s="52"/>
    </row>
    <row r="61" spans="1:14" s="52" customFormat="1" ht="33">
      <c r="A61" s="74" t="s">
        <v>93</v>
      </c>
      <c r="B61" s="90" t="s">
        <v>131</v>
      </c>
      <c r="C61" s="421" t="s">
        <v>132</v>
      </c>
      <c r="D61" s="422"/>
      <c r="E61" s="422"/>
      <c r="F61" s="422"/>
      <c r="G61" s="422"/>
      <c r="H61" s="423"/>
      <c r="I61" s="421" t="s">
        <v>95</v>
      </c>
      <c r="J61" s="423"/>
      <c r="K61" s="90" t="s">
        <v>133</v>
      </c>
      <c r="L61" s="91" t="s">
        <v>134</v>
      </c>
      <c r="M61" s="92" t="s">
        <v>135</v>
      </c>
    </row>
    <row r="62" spans="1:14" s="52" customFormat="1" ht="16.149999999999999" customHeight="1">
      <c r="A62" s="93">
        <v>1</v>
      </c>
      <c r="B62" s="94" t="s">
        <v>136</v>
      </c>
      <c r="C62" s="230" t="s">
        <v>97</v>
      </c>
      <c r="D62" s="231"/>
      <c r="E62" s="231"/>
      <c r="F62" s="231"/>
      <c r="G62" s="231"/>
      <c r="H62" s="232"/>
      <c r="I62" s="233" t="str">
        <f>IF(C62="","",VLOOKUP(C62,型番!$A$36:$B$113,2,0))</f>
        <v>未選択</v>
      </c>
      <c r="J62" s="234"/>
      <c r="K62" s="145"/>
      <c r="L62" s="145"/>
      <c r="M62" s="95">
        <f t="shared" ref="M62" si="2">L62-K62</f>
        <v>0</v>
      </c>
      <c r="N62" s="99"/>
    </row>
    <row r="63" spans="1:14" s="52" customFormat="1" ht="16.149999999999999" customHeight="1">
      <c r="A63" s="93">
        <v>2</v>
      </c>
      <c r="B63" s="94" t="s">
        <v>136</v>
      </c>
      <c r="C63" s="230" t="s">
        <v>97</v>
      </c>
      <c r="D63" s="231"/>
      <c r="E63" s="231"/>
      <c r="F63" s="231"/>
      <c r="G63" s="231"/>
      <c r="H63" s="232"/>
      <c r="I63" s="233" t="str">
        <f>IF(C63="","",VLOOKUP(C63,型番!$A$36:$B$113,2,0))</f>
        <v>未選択</v>
      </c>
      <c r="J63" s="234"/>
      <c r="K63" s="145"/>
      <c r="L63" s="145"/>
      <c r="M63" s="95">
        <f>L63-K63</f>
        <v>0</v>
      </c>
    </row>
    <row r="64" spans="1:14" s="52" customFormat="1" ht="16.149999999999999" customHeight="1">
      <c r="A64" s="93">
        <v>3</v>
      </c>
      <c r="B64" s="94" t="s">
        <v>136</v>
      </c>
      <c r="C64" s="230" t="s">
        <v>97</v>
      </c>
      <c r="D64" s="231"/>
      <c r="E64" s="231"/>
      <c r="F64" s="231"/>
      <c r="G64" s="231"/>
      <c r="H64" s="232"/>
      <c r="I64" s="233" t="str">
        <f>IF(C64="","",VLOOKUP(C64,型番!$A$36:$B$113,2,0))</f>
        <v>未選択</v>
      </c>
      <c r="J64" s="234"/>
      <c r="K64" s="145"/>
      <c r="L64" s="145"/>
      <c r="M64" s="95">
        <f t="shared" ref="M64:M79" si="3">L64-K64</f>
        <v>0</v>
      </c>
    </row>
    <row r="65" spans="1:13" s="52" customFormat="1" ht="16.149999999999999" customHeight="1">
      <c r="A65" s="93">
        <v>4</v>
      </c>
      <c r="B65" s="94" t="s">
        <v>136</v>
      </c>
      <c r="C65" s="230" t="s">
        <v>97</v>
      </c>
      <c r="D65" s="231"/>
      <c r="E65" s="231"/>
      <c r="F65" s="231"/>
      <c r="G65" s="231"/>
      <c r="H65" s="232"/>
      <c r="I65" s="233" t="str">
        <f>IF(C65="","",VLOOKUP(C65,型番!$A$36:$B$113,2,0))</f>
        <v>未選択</v>
      </c>
      <c r="J65" s="234"/>
      <c r="K65" s="145"/>
      <c r="L65" s="145"/>
      <c r="M65" s="95">
        <f t="shared" si="3"/>
        <v>0</v>
      </c>
    </row>
    <row r="66" spans="1:13" s="52" customFormat="1" ht="16.149999999999999" customHeight="1">
      <c r="A66" s="93">
        <v>5</v>
      </c>
      <c r="B66" s="94" t="s">
        <v>136</v>
      </c>
      <c r="C66" s="230" t="s">
        <v>97</v>
      </c>
      <c r="D66" s="231"/>
      <c r="E66" s="231"/>
      <c r="F66" s="231"/>
      <c r="G66" s="231"/>
      <c r="H66" s="232"/>
      <c r="I66" s="233" t="str">
        <f>IF(C66="","",VLOOKUP(C66,型番!$A$36:$B$113,2,0))</f>
        <v>未選択</v>
      </c>
      <c r="J66" s="234"/>
      <c r="K66" s="145"/>
      <c r="L66" s="145"/>
      <c r="M66" s="95">
        <f t="shared" si="3"/>
        <v>0</v>
      </c>
    </row>
    <row r="67" spans="1:13" s="52" customFormat="1" ht="16.149999999999999" customHeight="1">
      <c r="A67" s="93">
        <v>6</v>
      </c>
      <c r="B67" s="94" t="s">
        <v>136</v>
      </c>
      <c r="C67" s="230" t="s">
        <v>97</v>
      </c>
      <c r="D67" s="231"/>
      <c r="E67" s="231"/>
      <c r="F67" s="231"/>
      <c r="G67" s="231"/>
      <c r="H67" s="232"/>
      <c r="I67" s="233" t="str">
        <f>IF(C67="","",VLOOKUP(C67,型番!$A$36:$B$113,2,0))</f>
        <v>未選択</v>
      </c>
      <c r="J67" s="234"/>
      <c r="K67" s="145"/>
      <c r="L67" s="145"/>
      <c r="M67" s="95">
        <f t="shared" si="3"/>
        <v>0</v>
      </c>
    </row>
    <row r="68" spans="1:13" s="52" customFormat="1" ht="16.149999999999999" customHeight="1">
      <c r="A68" s="93">
        <v>7</v>
      </c>
      <c r="B68" s="94" t="s">
        <v>136</v>
      </c>
      <c r="C68" s="230" t="s">
        <v>97</v>
      </c>
      <c r="D68" s="231"/>
      <c r="E68" s="231"/>
      <c r="F68" s="231"/>
      <c r="G68" s="231"/>
      <c r="H68" s="232"/>
      <c r="I68" s="233" t="str">
        <f>IF(C68="","",VLOOKUP(C68,型番!$A$36:$B$113,2,0))</f>
        <v>未選択</v>
      </c>
      <c r="J68" s="234"/>
      <c r="K68" s="145"/>
      <c r="L68" s="145"/>
      <c r="M68" s="95">
        <f t="shared" si="3"/>
        <v>0</v>
      </c>
    </row>
    <row r="69" spans="1:13" s="52" customFormat="1" ht="16.149999999999999" customHeight="1">
      <c r="A69" s="93">
        <v>8</v>
      </c>
      <c r="B69" s="94" t="s">
        <v>136</v>
      </c>
      <c r="C69" s="230" t="s">
        <v>97</v>
      </c>
      <c r="D69" s="231"/>
      <c r="E69" s="231"/>
      <c r="F69" s="231"/>
      <c r="G69" s="231"/>
      <c r="H69" s="232"/>
      <c r="I69" s="233" t="str">
        <f>IF(C69="","",VLOOKUP(C69,型番!$A$36:$B$113,2,0))</f>
        <v>未選択</v>
      </c>
      <c r="J69" s="234"/>
      <c r="K69" s="145"/>
      <c r="L69" s="145"/>
      <c r="M69" s="95">
        <f t="shared" si="3"/>
        <v>0</v>
      </c>
    </row>
    <row r="70" spans="1:13" s="52" customFormat="1" ht="16.149999999999999" customHeight="1">
      <c r="A70" s="93">
        <v>9</v>
      </c>
      <c r="B70" s="94" t="s">
        <v>136</v>
      </c>
      <c r="C70" s="230" t="s">
        <v>97</v>
      </c>
      <c r="D70" s="231"/>
      <c r="E70" s="231"/>
      <c r="F70" s="231"/>
      <c r="G70" s="231"/>
      <c r="H70" s="232"/>
      <c r="I70" s="233" t="str">
        <f>IF(C70="","",VLOOKUP(C70,型番!$A$36:$B$113,2,0))</f>
        <v>未選択</v>
      </c>
      <c r="J70" s="234"/>
      <c r="K70" s="145"/>
      <c r="L70" s="145"/>
      <c r="M70" s="95">
        <f t="shared" si="3"/>
        <v>0</v>
      </c>
    </row>
    <row r="71" spans="1:13" s="52" customFormat="1" ht="16.149999999999999" customHeight="1">
      <c r="A71" s="93">
        <v>10</v>
      </c>
      <c r="B71" s="94" t="s">
        <v>136</v>
      </c>
      <c r="C71" s="230" t="s">
        <v>97</v>
      </c>
      <c r="D71" s="231"/>
      <c r="E71" s="231"/>
      <c r="F71" s="231"/>
      <c r="G71" s="231"/>
      <c r="H71" s="232"/>
      <c r="I71" s="233" t="str">
        <f>IF(C71="","",VLOOKUP(C71,型番!$A$36:$B$113,2,0))</f>
        <v>未選択</v>
      </c>
      <c r="J71" s="234"/>
      <c r="K71" s="145"/>
      <c r="L71" s="145"/>
      <c r="M71" s="95">
        <f t="shared" si="3"/>
        <v>0</v>
      </c>
    </row>
    <row r="72" spans="1:13" s="52" customFormat="1" ht="16.149999999999999" customHeight="1">
      <c r="A72" s="93">
        <v>11</v>
      </c>
      <c r="B72" s="94" t="s">
        <v>136</v>
      </c>
      <c r="C72" s="230" t="s">
        <v>97</v>
      </c>
      <c r="D72" s="231"/>
      <c r="E72" s="231"/>
      <c r="F72" s="231"/>
      <c r="G72" s="231"/>
      <c r="H72" s="232"/>
      <c r="I72" s="233" t="str">
        <f>IF(C72="","",VLOOKUP(C72,型番!$A$36:$B$113,2,0))</f>
        <v>未選択</v>
      </c>
      <c r="J72" s="234"/>
      <c r="K72" s="145"/>
      <c r="L72" s="145"/>
      <c r="M72" s="95">
        <f t="shared" si="3"/>
        <v>0</v>
      </c>
    </row>
    <row r="73" spans="1:13" ht="16.149999999999999" customHeight="1">
      <c r="A73" s="93">
        <v>12</v>
      </c>
      <c r="B73" s="94" t="s">
        <v>136</v>
      </c>
      <c r="C73" s="230" t="s">
        <v>97</v>
      </c>
      <c r="D73" s="231"/>
      <c r="E73" s="231"/>
      <c r="F73" s="231"/>
      <c r="G73" s="231"/>
      <c r="H73" s="232"/>
      <c r="I73" s="233" t="str">
        <f>IF(C73="","",VLOOKUP(C73,型番!$A$36:$B$113,2,0))</f>
        <v>未選択</v>
      </c>
      <c r="J73" s="234"/>
      <c r="K73" s="145"/>
      <c r="L73" s="145"/>
      <c r="M73" s="95">
        <f t="shared" si="3"/>
        <v>0</v>
      </c>
    </row>
    <row r="74" spans="1:13" ht="16.149999999999999" customHeight="1">
      <c r="A74" s="93">
        <v>13</v>
      </c>
      <c r="B74" s="94" t="s">
        <v>136</v>
      </c>
      <c r="C74" s="230" t="s">
        <v>97</v>
      </c>
      <c r="D74" s="231"/>
      <c r="E74" s="231"/>
      <c r="F74" s="231"/>
      <c r="G74" s="231"/>
      <c r="H74" s="232"/>
      <c r="I74" s="233" t="str">
        <f>IF(C74="","",VLOOKUP(C74,型番!$A$36:$B$113,2,0))</f>
        <v>未選択</v>
      </c>
      <c r="J74" s="234"/>
      <c r="K74" s="145"/>
      <c r="L74" s="145"/>
      <c r="M74" s="95">
        <f t="shared" si="3"/>
        <v>0</v>
      </c>
    </row>
    <row r="75" spans="1:13" ht="16.149999999999999" customHeight="1">
      <c r="A75" s="93">
        <v>14</v>
      </c>
      <c r="B75" s="94" t="s">
        <v>136</v>
      </c>
      <c r="C75" s="230" t="s">
        <v>97</v>
      </c>
      <c r="D75" s="231"/>
      <c r="E75" s="231"/>
      <c r="F75" s="231"/>
      <c r="G75" s="231"/>
      <c r="H75" s="232"/>
      <c r="I75" s="233" t="str">
        <f>IF(C75="","",VLOOKUP(C75,型番!$A$36:$B$113,2,0))</f>
        <v>未選択</v>
      </c>
      <c r="J75" s="234"/>
      <c r="K75" s="145"/>
      <c r="L75" s="145"/>
      <c r="M75" s="95">
        <f t="shared" si="3"/>
        <v>0</v>
      </c>
    </row>
    <row r="76" spans="1:13" ht="16.149999999999999" customHeight="1">
      <c r="A76" s="93">
        <v>15</v>
      </c>
      <c r="B76" s="94" t="s">
        <v>136</v>
      </c>
      <c r="C76" s="230" t="s">
        <v>97</v>
      </c>
      <c r="D76" s="231"/>
      <c r="E76" s="231"/>
      <c r="F76" s="231"/>
      <c r="G76" s="231"/>
      <c r="H76" s="232"/>
      <c r="I76" s="233" t="str">
        <f>IF(C76="","",VLOOKUP(C76,型番!$A$36:$B$113,2,0))</f>
        <v>未選択</v>
      </c>
      <c r="J76" s="234"/>
      <c r="K76" s="145"/>
      <c r="L76" s="145"/>
      <c r="M76" s="95">
        <f t="shared" si="3"/>
        <v>0</v>
      </c>
    </row>
    <row r="77" spans="1:13" ht="16.149999999999999" customHeight="1">
      <c r="A77" s="93">
        <v>16</v>
      </c>
      <c r="B77" s="94" t="s">
        <v>136</v>
      </c>
      <c r="C77" s="230" t="s">
        <v>97</v>
      </c>
      <c r="D77" s="231"/>
      <c r="E77" s="231"/>
      <c r="F77" s="231"/>
      <c r="G77" s="231"/>
      <c r="H77" s="232"/>
      <c r="I77" s="233" t="str">
        <f>IF(C77="","",VLOOKUP(C77,型番!$A$36:$B$113,2,0))</f>
        <v>未選択</v>
      </c>
      <c r="J77" s="234"/>
      <c r="K77" s="145"/>
      <c r="L77" s="145"/>
      <c r="M77" s="95">
        <f t="shared" si="3"/>
        <v>0</v>
      </c>
    </row>
    <row r="78" spans="1:13" ht="16.149999999999999" customHeight="1">
      <c r="A78" s="93">
        <v>17</v>
      </c>
      <c r="B78" s="94" t="s">
        <v>136</v>
      </c>
      <c r="C78" s="230" t="s">
        <v>97</v>
      </c>
      <c r="D78" s="231"/>
      <c r="E78" s="231"/>
      <c r="F78" s="231"/>
      <c r="G78" s="231"/>
      <c r="H78" s="232"/>
      <c r="I78" s="233" t="str">
        <f>IF(C78="","",VLOOKUP(C78,型番!$A$36:$B$113,2,0))</f>
        <v>未選択</v>
      </c>
      <c r="J78" s="234"/>
      <c r="K78" s="145"/>
      <c r="L78" s="145"/>
      <c r="M78" s="95">
        <f t="shared" si="3"/>
        <v>0</v>
      </c>
    </row>
    <row r="79" spans="1:13" ht="16.149999999999999" customHeight="1" thickBot="1">
      <c r="A79" s="96">
        <v>18</v>
      </c>
      <c r="B79" s="97" t="s">
        <v>136</v>
      </c>
      <c r="C79" s="235" t="s">
        <v>97</v>
      </c>
      <c r="D79" s="236"/>
      <c r="E79" s="236"/>
      <c r="F79" s="236"/>
      <c r="G79" s="236"/>
      <c r="H79" s="237"/>
      <c r="I79" s="238" t="str">
        <f>IF(C79="","",VLOOKUP(C79,型番!$A$36:$B$113,2,0))</f>
        <v>未選択</v>
      </c>
      <c r="J79" s="239"/>
      <c r="K79" s="146"/>
      <c r="L79" s="146"/>
      <c r="M79" s="98">
        <f t="shared" si="3"/>
        <v>0</v>
      </c>
    </row>
    <row r="80" spans="1:13">
      <c r="J80" s="49"/>
      <c r="K80" s="49"/>
    </row>
    <row r="81" spans="1:13" ht="20.45" customHeight="1" thickBot="1">
      <c r="A81" s="6" t="s">
        <v>139</v>
      </c>
      <c r="C81" s="70" t="s">
        <v>140</v>
      </c>
      <c r="D81" s="52"/>
    </row>
    <row r="82" spans="1:13" s="52" customFormat="1" ht="32.450000000000003" customHeight="1">
      <c r="A82" s="74" t="s">
        <v>93</v>
      </c>
      <c r="B82" s="90" t="s">
        <v>131</v>
      </c>
      <c r="C82" s="421" t="s">
        <v>132</v>
      </c>
      <c r="D82" s="422"/>
      <c r="E82" s="422"/>
      <c r="F82" s="422"/>
      <c r="G82" s="422"/>
      <c r="H82" s="423"/>
      <c r="I82" s="421" t="s">
        <v>95</v>
      </c>
      <c r="J82" s="423"/>
      <c r="K82" s="90" t="s">
        <v>133</v>
      </c>
      <c r="L82" s="91" t="s">
        <v>134</v>
      </c>
      <c r="M82" s="92" t="s">
        <v>135</v>
      </c>
    </row>
    <row r="83" spans="1:13" s="52" customFormat="1" ht="16.149999999999999" customHeight="1">
      <c r="A83" s="93">
        <v>1</v>
      </c>
      <c r="B83" s="94" t="s">
        <v>136</v>
      </c>
      <c r="C83" s="230" t="s">
        <v>97</v>
      </c>
      <c r="D83" s="231"/>
      <c r="E83" s="231"/>
      <c r="F83" s="231"/>
      <c r="G83" s="231"/>
      <c r="H83" s="232"/>
      <c r="I83" s="233" t="str">
        <f>IF(C83="","",VLOOKUP(C83,型番!$A$120:$B$196,2,0))</f>
        <v>未選択</v>
      </c>
      <c r="J83" s="234"/>
      <c r="K83" s="145"/>
      <c r="L83" s="145"/>
      <c r="M83" s="95">
        <f t="shared" ref="M83" si="4">L83-K83</f>
        <v>0</v>
      </c>
    </row>
    <row r="84" spans="1:13" s="52" customFormat="1" ht="16.149999999999999" customHeight="1">
      <c r="A84" s="93">
        <v>2</v>
      </c>
      <c r="B84" s="94" t="s">
        <v>136</v>
      </c>
      <c r="C84" s="230" t="s">
        <v>97</v>
      </c>
      <c r="D84" s="231"/>
      <c r="E84" s="231"/>
      <c r="F84" s="231"/>
      <c r="G84" s="231"/>
      <c r="H84" s="232"/>
      <c r="I84" s="233" t="str">
        <f>IF(C84="","",VLOOKUP(C84,型番!$A$120:$B$196,2,0))</f>
        <v>未選択</v>
      </c>
      <c r="J84" s="234"/>
      <c r="K84" s="145"/>
      <c r="L84" s="145"/>
      <c r="M84" s="95">
        <f>L84-K84</f>
        <v>0</v>
      </c>
    </row>
    <row r="85" spans="1:13" s="52" customFormat="1" ht="16.149999999999999" customHeight="1">
      <c r="A85" s="93">
        <v>3</v>
      </c>
      <c r="B85" s="94" t="s">
        <v>136</v>
      </c>
      <c r="C85" s="230" t="s">
        <v>97</v>
      </c>
      <c r="D85" s="231"/>
      <c r="E85" s="231"/>
      <c r="F85" s="231"/>
      <c r="G85" s="231"/>
      <c r="H85" s="232"/>
      <c r="I85" s="233" t="str">
        <f>IF(C85="","",VLOOKUP(C85,型番!$A$120:$B$196,2,0))</f>
        <v>未選択</v>
      </c>
      <c r="J85" s="234"/>
      <c r="K85" s="145"/>
      <c r="L85" s="145"/>
      <c r="M85" s="95">
        <f t="shared" ref="M85:M100" si="5">L85-K85</f>
        <v>0</v>
      </c>
    </row>
    <row r="86" spans="1:13" s="52" customFormat="1" ht="16.149999999999999" customHeight="1">
      <c r="A86" s="93">
        <v>4</v>
      </c>
      <c r="B86" s="94" t="s">
        <v>136</v>
      </c>
      <c r="C86" s="230" t="s">
        <v>97</v>
      </c>
      <c r="D86" s="231"/>
      <c r="E86" s="231"/>
      <c r="F86" s="231"/>
      <c r="G86" s="231"/>
      <c r="H86" s="232"/>
      <c r="I86" s="233" t="str">
        <f>IF(C86="","",VLOOKUP(C86,型番!$A$120:$B$196,2,0))</f>
        <v>未選択</v>
      </c>
      <c r="J86" s="234"/>
      <c r="K86" s="145"/>
      <c r="L86" s="145"/>
      <c r="M86" s="95">
        <f t="shared" si="5"/>
        <v>0</v>
      </c>
    </row>
    <row r="87" spans="1:13" s="52" customFormat="1" ht="16.149999999999999" customHeight="1">
      <c r="A87" s="93">
        <v>5</v>
      </c>
      <c r="B87" s="94" t="s">
        <v>136</v>
      </c>
      <c r="C87" s="230" t="s">
        <v>97</v>
      </c>
      <c r="D87" s="231"/>
      <c r="E87" s="231"/>
      <c r="F87" s="231"/>
      <c r="G87" s="231"/>
      <c r="H87" s="232"/>
      <c r="I87" s="233" t="str">
        <f>IF(C87="","",VLOOKUP(C87,型番!$A$120:$B$196,2,0))</f>
        <v>未選択</v>
      </c>
      <c r="J87" s="234"/>
      <c r="K87" s="145"/>
      <c r="L87" s="145"/>
      <c r="M87" s="95">
        <f t="shared" si="5"/>
        <v>0</v>
      </c>
    </row>
    <row r="88" spans="1:13" s="52" customFormat="1" ht="16.149999999999999" customHeight="1">
      <c r="A88" s="93">
        <v>6</v>
      </c>
      <c r="B88" s="94" t="s">
        <v>136</v>
      </c>
      <c r="C88" s="230" t="s">
        <v>97</v>
      </c>
      <c r="D88" s="231"/>
      <c r="E88" s="231"/>
      <c r="F88" s="231"/>
      <c r="G88" s="231"/>
      <c r="H88" s="232"/>
      <c r="I88" s="233" t="str">
        <f>IF(C88="","",VLOOKUP(C88,型番!$A$120:$B$196,2,0))</f>
        <v>未選択</v>
      </c>
      <c r="J88" s="234"/>
      <c r="K88" s="145"/>
      <c r="L88" s="145"/>
      <c r="M88" s="95">
        <f t="shared" si="5"/>
        <v>0</v>
      </c>
    </row>
    <row r="89" spans="1:13" s="52" customFormat="1" ht="16.149999999999999" customHeight="1">
      <c r="A89" s="93">
        <v>7</v>
      </c>
      <c r="B89" s="94" t="s">
        <v>136</v>
      </c>
      <c r="C89" s="230" t="s">
        <v>97</v>
      </c>
      <c r="D89" s="231"/>
      <c r="E89" s="231"/>
      <c r="F89" s="231"/>
      <c r="G89" s="231"/>
      <c r="H89" s="232"/>
      <c r="I89" s="233" t="str">
        <f>IF(C89="","",VLOOKUP(C89,型番!$A$120:$B$196,2,0))</f>
        <v>未選択</v>
      </c>
      <c r="J89" s="234"/>
      <c r="K89" s="145"/>
      <c r="L89" s="145"/>
      <c r="M89" s="95">
        <f t="shared" si="5"/>
        <v>0</v>
      </c>
    </row>
    <row r="90" spans="1:13" s="52" customFormat="1" ht="16.149999999999999" customHeight="1">
      <c r="A90" s="93">
        <v>8</v>
      </c>
      <c r="B90" s="94" t="s">
        <v>136</v>
      </c>
      <c r="C90" s="230" t="s">
        <v>97</v>
      </c>
      <c r="D90" s="231"/>
      <c r="E90" s="231"/>
      <c r="F90" s="231"/>
      <c r="G90" s="231"/>
      <c r="H90" s="232"/>
      <c r="I90" s="233" t="str">
        <f>IF(C90="","",VLOOKUP(C90,型番!$A$120:$B$196,2,0))</f>
        <v>未選択</v>
      </c>
      <c r="J90" s="234"/>
      <c r="K90" s="145"/>
      <c r="L90" s="145"/>
      <c r="M90" s="95">
        <f t="shared" si="5"/>
        <v>0</v>
      </c>
    </row>
    <row r="91" spans="1:13" s="52" customFormat="1" ht="16.149999999999999" customHeight="1">
      <c r="A91" s="93">
        <v>9</v>
      </c>
      <c r="B91" s="94" t="s">
        <v>136</v>
      </c>
      <c r="C91" s="230" t="s">
        <v>97</v>
      </c>
      <c r="D91" s="231"/>
      <c r="E91" s="231"/>
      <c r="F91" s="231"/>
      <c r="G91" s="231"/>
      <c r="H91" s="232"/>
      <c r="I91" s="233" t="str">
        <f>IF(C91="","",VLOOKUP(C91,型番!$A$120:$B$196,2,0))</f>
        <v>未選択</v>
      </c>
      <c r="J91" s="234"/>
      <c r="K91" s="145"/>
      <c r="L91" s="145"/>
      <c r="M91" s="95">
        <f t="shared" si="5"/>
        <v>0</v>
      </c>
    </row>
    <row r="92" spans="1:13" s="52" customFormat="1" ht="16.149999999999999" customHeight="1">
      <c r="A92" s="93">
        <v>10</v>
      </c>
      <c r="B92" s="94" t="s">
        <v>136</v>
      </c>
      <c r="C92" s="230" t="s">
        <v>97</v>
      </c>
      <c r="D92" s="231"/>
      <c r="E92" s="231"/>
      <c r="F92" s="231"/>
      <c r="G92" s="231"/>
      <c r="H92" s="232"/>
      <c r="I92" s="233" t="str">
        <f>IF(C92="","",VLOOKUP(C92,型番!$A$120:$B$196,2,0))</f>
        <v>未選択</v>
      </c>
      <c r="J92" s="234"/>
      <c r="K92" s="145"/>
      <c r="L92" s="145"/>
      <c r="M92" s="95">
        <f t="shared" si="5"/>
        <v>0</v>
      </c>
    </row>
    <row r="93" spans="1:13" s="52" customFormat="1" ht="16.149999999999999" customHeight="1">
      <c r="A93" s="93">
        <v>11</v>
      </c>
      <c r="B93" s="94" t="s">
        <v>136</v>
      </c>
      <c r="C93" s="230" t="s">
        <v>97</v>
      </c>
      <c r="D93" s="231"/>
      <c r="E93" s="231"/>
      <c r="F93" s="231"/>
      <c r="G93" s="231"/>
      <c r="H93" s="232"/>
      <c r="I93" s="233" t="str">
        <f>IF(C93="","",VLOOKUP(C93,型番!$A$120:$B$196,2,0))</f>
        <v>未選択</v>
      </c>
      <c r="J93" s="234"/>
      <c r="K93" s="145"/>
      <c r="L93" s="145"/>
      <c r="M93" s="95">
        <f t="shared" si="5"/>
        <v>0</v>
      </c>
    </row>
    <row r="94" spans="1:13" ht="16.149999999999999" customHeight="1">
      <c r="A94" s="93">
        <v>12</v>
      </c>
      <c r="B94" s="94" t="s">
        <v>136</v>
      </c>
      <c r="C94" s="230" t="s">
        <v>97</v>
      </c>
      <c r="D94" s="231"/>
      <c r="E94" s="231"/>
      <c r="F94" s="231"/>
      <c r="G94" s="231"/>
      <c r="H94" s="232"/>
      <c r="I94" s="233" t="str">
        <f>IF(C94="","",VLOOKUP(C94,型番!$A$120:$B$196,2,0))</f>
        <v>未選択</v>
      </c>
      <c r="J94" s="234"/>
      <c r="K94" s="145"/>
      <c r="L94" s="145"/>
      <c r="M94" s="95">
        <f t="shared" si="5"/>
        <v>0</v>
      </c>
    </row>
    <row r="95" spans="1:13" ht="16.149999999999999" customHeight="1">
      <c r="A95" s="93">
        <v>13</v>
      </c>
      <c r="B95" s="94" t="s">
        <v>136</v>
      </c>
      <c r="C95" s="230" t="s">
        <v>97</v>
      </c>
      <c r="D95" s="231"/>
      <c r="E95" s="231"/>
      <c r="F95" s="231"/>
      <c r="G95" s="231"/>
      <c r="H95" s="232"/>
      <c r="I95" s="233" t="str">
        <f>IF(C95="","",VLOOKUP(C95,型番!$A$120:$B$196,2,0))</f>
        <v>未選択</v>
      </c>
      <c r="J95" s="234"/>
      <c r="K95" s="145"/>
      <c r="L95" s="145"/>
      <c r="M95" s="95">
        <f t="shared" si="5"/>
        <v>0</v>
      </c>
    </row>
    <row r="96" spans="1:13" ht="16.149999999999999" customHeight="1">
      <c r="A96" s="93">
        <v>14</v>
      </c>
      <c r="B96" s="94" t="s">
        <v>136</v>
      </c>
      <c r="C96" s="230" t="s">
        <v>97</v>
      </c>
      <c r="D96" s="231"/>
      <c r="E96" s="231"/>
      <c r="F96" s="231"/>
      <c r="G96" s="231"/>
      <c r="H96" s="232"/>
      <c r="I96" s="233" t="str">
        <f>IF(C96="","",VLOOKUP(C96,型番!$A$120:$B$196,2,0))</f>
        <v>未選択</v>
      </c>
      <c r="J96" s="234"/>
      <c r="K96" s="145"/>
      <c r="L96" s="145"/>
      <c r="M96" s="95">
        <f t="shared" si="5"/>
        <v>0</v>
      </c>
    </row>
    <row r="97" spans="1:13" ht="16.149999999999999" customHeight="1">
      <c r="A97" s="93">
        <v>15</v>
      </c>
      <c r="B97" s="94" t="s">
        <v>136</v>
      </c>
      <c r="C97" s="230" t="s">
        <v>97</v>
      </c>
      <c r="D97" s="231"/>
      <c r="E97" s="231"/>
      <c r="F97" s="231"/>
      <c r="G97" s="231"/>
      <c r="H97" s="232"/>
      <c r="I97" s="233" t="str">
        <f>IF(C97="","",VLOOKUP(C97,型番!$A$120:$B$196,2,0))</f>
        <v>未選択</v>
      </c>
      <c r="J97" s="234"/>
      <c r="K97" s="145"/>
      <c r="L97" s="145"/>
      <c r="M97" s="95">
        <f t="shared" si="5"/>
        <v>0</v>
      </c>
    </row>
    <row r="98" spans="1:13" ht="16.149999999999999" customHeight="1">
      <c r="A98" s="93">
        <v>16</v>
      </c>
      <c r="B98" s="94" t="s">
        <v>136</v>
      </c>
      <c r="C98" s="230" t="s">
        <v>97</v>
      </c>
      <c r="D98" s="231"/>
      <c r="E98" s="231"/>
      <c r="F98" s="231"/>
      <c r="G98" s="231"/>
      <c r="H98" s="232"/>
      <c r="I98" s="233" t="str">
        <f>IF(C98="","",VLOOKUP(C98,型番!$A$120:$B$196,2,0))</f>
        <v>未選択</v>
      </c>
      <c r="J98" s="234"/>
      <c r="K98" s="145"/>
      <c r="L98" s="145"/>
      <c r="M98" s="95">
        <f t="shared" si="5"/>
        <v>0</v>
      </c>
    </row>
    <row r="99" spans="1:13" ht="16.149999999999999" customHeight="1">
      <c r="A99" s="93">
        <v>17</v>
      </c>
      <c r="B99" s="94" t="s">
        <v>136</v>
      </c>
      <c r="C99" s="230" t="s">
        <v>97</v>
      </c>
      <c r="D99" s="231"/>
      <c r="E99" s="231"/>
      <c r="F99" s="231"/>
      <c r="G99" s="231"/>
      <c r="H99" s="232"/>
      <c r="I99" s="233" t="str">
        <f>IF(C99="","",VLOOKUP(C99,型番!$A$120:$B$196,2,0))</f>
        <v>未選択</v>
      </c>
      <c r="J99" s="234"/>
      <c r="K99" s="145"/>
      <c r="L99" s="145"/>
      <c r="M99" s="95">
        <f t="shared" si="5"/>
        <v>0</v>
      </c>
    </row>
    <row r="100" spans="1:13" ht="16.149999999999999" customHeight="1" thickBot="1">
      <c r="A100" s="96">
        <v>18</v>
      </c>
      <c r="B100" s="97" t="s">
        <v>136</v>
      </c>
      <c r="C100" s="235" t="s">
        <v>97</v>
      </c>
      <c r="D100" s="236"/>
      <c r="E100" s="236"/>
      <c r="F100" s="236"/>
      <c r="G100" s="236"/>
      <c r="H100" s="237"/>
      <c r="I100" s="238" t="str">
        <f>IF(C100="","",VLOOKUP(C100,型番!$A$120:$B$196,2,0))</f>
        <v>未選択</v>
      </c>
      <c r="J100" s="239"/>
      <c r="K100" s="146"/>
      <c r="L100" s="146"/>
      <c r="M100" s="98">
        <f t="shared" si="5"/>
        <v>0</v>
      </c>
    </row>
    <row r="101" spans="1:13">
      <c r="J101" s="222" t="str">
        <f>IF(C17&lt;&gt;"",C17,C29)</f>
        <v>BBソフトサービス株式会社</v>
      </c>
      <c r="K101" s="222"/>
      <c r="L101" s="222"/>
      <c r="M101" s="72" t="s">
        <v>90</v>
      </c>
    </row>
    <row r="102" spans="1:13">
      <c r="J102" s="73"/>
      <c r="K102" s="73"/>
      <c r="L102" s="73"/>
      <c r="M102" s="72"/>
    </row>
    <row r="103" spans="1:13">
      <c r="J103" s="73"/>
      <c r="K103" s="73"/>
      <c r="L103" s="73"/>
      <c r="M103" s="72"/>
    </row>
    <row r="104" spans="1:13" ht="12.95">
      <c r="J104" s="73"/>
      <c r="K104" s="73"/>
      <c r="L104" s="73"/>
      <c r="M104" s="59" t="s">
        <v>100</v>
      </c>
    </row>
    <row r="105" spans="1:13">
      <c r="J105" s="73"/>
      <c r="K105" s="73"/>
      <c r="L105" s="73"/>
      <c r="M105" s="72"/>
    </row>
    <row r="106" spans="1:13">
      <c r="J106" s="49"/>
      <c r="K106" s="49"/>
    </row>
    <row r="107" spans="1:13">
      <c r="J107" s="49"/>
      <c r="K107" s="49"/>
    </row>
    <row r="111" spans="1:13" ht="13.5" thickBot="1">
      <c r="M111" s="59"/>
    </row>
    <row r="112" spans="1:13" s="52" customFormat="1" ht="24.75" customHeight="1">
      <c r="A112" s="435" t="s">
        <v>141</v>
      </c>
      <c r="B112" s="436"/>
      <c r="C112" s="436"/>
      <c r="D112" s="436"/>
      <c r="E112" s="436"/>
      <c r="F112" s="436"/>
      <c r="G112" s="436"/>
      <c r="H112" s="436"/>
      <c r="I112" s="436"/>
      <c r="J112" s="436"/>
      <c r="K112" s="436"/>
      <c r="L112" s="436"/>
      <c r="M112" s="437"/>
    </row>
    <row r="113" spans="1:13" s="52" customFormat="1" ht="24.75" customHeight="1">
      <c r="A113" s="438" t="s">
        <v>142</v>
      </c>
      <c r="B113" s="439"/>
      <c r="C113" s="439"/>
      <c r="D113" s="439"/>
      <c r="E113" s="439"/>
      <c r="F113" s="439"/>
      <c r="G113" s="439"/>
      <c r="H113" s="439"/>
      <c r="I113" s="439"/>
      <c r="J113" s="439"/>
      <c r="K113" s="439"/>
      <c r="L113" s="439"/>
      <c r="M113" s="440"/>
    </row>
    <row r="114" spans="1:13" s="52" customFormat="1" ht="19.5" customHeight="1">
      <c r="A114" s="441" t="s">
        <v>143</v>
      </c>
      <c r="B114" s="442"/>
      <c r="C114" s="443" t="s">
        <v>78</v>
      </c>
      <c r="D114" s="443"/>
      <c r="E114" s="443"/>
      <c r="F114" s="444" t="s">
        <v>144</v>
      </c>
      <c r="G114" s="444"/>
      <c r="H114" s="444"/>
      <c r="I114" s="444"/>
      <c r="J114" s="444"/>
      <c r="K114" s="444"/>
      <c r="L114" s="444"/>
      <c r="M114" s="445"/>
    </row>
    <row r="115" spans="1:13" s="52" customFormat="1" ht="36" customHeight="1">
      <c r="A115" s="441"/>
      <c r="B115" s="442"/>
      <c r="C115" s="443"/>
      <c r="D115" s="443"/>
      <c r="E115" s="443"/>
      <c r="F115" s="403" t="s">
        <v>145</v>
      </c>
      <c r="G115" s="403"/>
      <c r="H115" s="403"/>
      <c r="I115" s="403"/>
      <c r="J115" s="403"/>
      <c r="K115" s="403"/>
      <c r="L115" s="403"/>
      <c r="M115" s="446"/>
    </row>
    <row r="116" spans="1:13" s="52" customFormat="1" ht="24.75" customHeight="1">
      <c r="A116" s="424" t="s">
        <v>146</v>
      </c>
      <c r="B116" s="219"/>
      <c r="C116" s="426" t="s">
        <v>78</v>
      </c>
      <c r="D116" s="426"/>
      <c r="E116" s="426"/>
      <c r="F116" s="296" t="s">
        <v>147</v>
      </c>
      <c r="G116" s="296"/>
      <c r="H116" s="193" t="s">
        <v>148</v>
      </c>
      <c r="I116" s="193"/>
      <c r="J116" s="193"/>
      <c r="K116" s="193"/>
      <c r="L116" s="193"/>
      <c r="M116" s="427"/>
    </row>
    <row r="117" spans="1:13" s="52" customFormat="1" ht="24.75" customHeight="1">
      <c r="A117" s="425"/>
      <c r="B117" s="219"/>
      <c r="C117" s="426"/>
      <c r="D117" s="426"/>
      <c r="E117" s="426"/>
      <c r="F117" s="428" t="s">
        <v>149</v>
      </c>
      <c r="G117" s="429"/>
      <c r="H117" s="430"/>
      <c r="I117" s="431"/>
      <c r="J117" s="428" t="s">
        <v>150</v>
      </c>
      <c r="K117" s="432"/>
      <c r="L117" s="433"/>
      <c r="M117" s="434"/>
    </row>
    <row r="118" spans="1:13" s="52" customFormat="1" ht="24.75" customHeight="1">
      <c r="A118" s="447" t="s">
        <v>151</v>
      </c>
      <c r="B118" s="448"/>
      <c r="C118" s="448"/>
      <c r="D118" s="448"/>
      <c r="E118" s="448"/>
      <c r="F118" s="448"/>
      <c r="G118" s="448"/>
      <c r="H118" s="448"/>
      <c r="I118" s="448"/>
      <c r="J118" s="448"/>
      <c r="K118" s="448"/>
      <c r="L118" s="448"/>
      <c r="M118" s="449"/>
    </row>
    <row r="119" spans="1:13" s="100" customFormat="1" ht="19.5" customHeight="1">
      <c r="A119" s="441" t="s">
        <v>152</v>
      </c>
      <c r="B119" s="442"/>
      <c r="C119" s="426" t="s">
        <v>78</v>
      </c>
      <c r="D119" s="426"/>
      <c r="E119" s="426"/>
      <c r="F119" s="450" t="s">
        <v>144</v>
      </c>
      <c r="G119" s="451"/>
      <c r="H119" s="451"/>
      <c r="I119" s="451"/>
      <c r="J119" s="451"/>
      <c r="K119" s="451"/>
      <c r="L119" s="451"/>
      <c r="M119" s="452"/>
    </row>
    <row r="120" spans="1:13" s="52" customFormat="1" ht="36" customHeight="1">
      <c r="A120" s="441"/>
      <c r="B120" s="442"/>
      <c r="C120" s="426"/>
      <c r="D120" s="426"/>
      <c r="E120" s="426"/>
      <c r="F120" s="398" t="s">
        <v>145</v>
      </c>
      <c r="G120" s="399"/>
      <c r="H120" s="399"/>
      <c r="I120" s="399"/>
      <c r="J120" s="399"/>
      <c r="K120" s="399"/>
      <c r="L120" s="399"/>
      <c r="M120" s="453"/>
    </row>
    <row r="121" spans="1:13" s="52" customFormat="1" ht="24.75" customHeight="1">
      <c r="A121" s="447" t="s">
        <v>153</v>
      </c>
      <c r="B121" s="448"/>
      <c r="C121" s="448"/>
      <c r="D121" s="448"/>
      <c r="E121" s="448"/>
      <c r="F121" s="448"/>
      <c r="G121" s="448"/>
      <c r="H121" s="448"/>
      <c r="I121" s="448"/>
      <c r="J121" s="448"/>
      <c r="K121" s="448"/>
      <c r="L121" s="448"/>
      <c r="M121" s="449"/>
    </row>
    <row r="122" spans="1:13" s="52" customFormat="1" ht="24.75" customHeight="1">
      <c r="A122" s="424" t="s">
        <v>154</v>
      </c>
      <c r="B122" s="219"/>
      <c r="C122" s="426" t="s">
        <v>78</v>
      </c>
      <c r="D122" s="426"/>
      <c r="E122" s="426"/>
      <c r="F122" s="296" t="s">
        <v>155</v>
      </c>
      <c r="G122" s="296"/>
      <c r="H122" s="154" t="s">
        <v>156</v>
      </c>
      <c r="I122" s="155"/>
      <c r="J122" s="155"/>
      <c r="K122" s="155"/>
      <c r="L122" s="155"/>
      <c r="M122" s="461"/>
    </row>
    <row r="123" spans="1:13" s="52" customFormat="1" ht="24.75" customHeight="1">
      <c r="A123" s="425"/>
      <c r="B123" s="219"/>
      <c r="C123" s="426"/>
      <c r="D123" s="426"/>
      <c r="E123" s="426"/>
      <c r="F123" s="428" t="s">
        <v>149</v>
      </c>
      <c r="G123" s="429"/>
      <c r="H123" s="430"/>
      <c r="I123" s="431"/>
      <c r="J123" s="428" t="s">
        <v>150</v>
      </c>
      <c r="K123" s="432"/>
      <c r="L123" s="430"/>
      <c r="M123" s="462"/>
    </row>
    <row r="124" spans="1:13" s="52" customFormat="1" ht="24.75" customHeight="1">
      <c r="A124" s="447" t="s">
        <v>157</v>
      </c>
      <c r="B124" s="448"/>
      <c r="C124" s="448"/>
      <c r="D124" s="448"/>
      <c r="E124" s="448"/>
      <c r="F124" s="448"/>
      <c r="G124" s="448"/>
      <c r="H124" s="448"/>
      <c r="I124" s="448"/>
      <c r="J124" s="448"/>
      <c r="K124" s="448"/>
      <c r="L124" s="448"/>
      <c r="M124" s="449"/>
    </row>
    <row r="125" spans="1:13" s="52" customFormat="1" ht="24.75" customHeight="1" thickBot="1">
      <c r="A125" s="454" t="s">
        <v>158</v>
      </c>
      <c r="B125" s="455"/>
      <c r="C125" s="455"/>
      <c r="D125" s="455"/>
      <c r="E125" s="455"/>
      <c r="F125" s="101" t="s">
        <v>111</v>
      </c>
      <c r="G125" s="456"/>
      <c r="H125" s="456"/>
      <c r="I125" s="456"/>
      <c r="J125" s="456"/>
      <c r="K125" s="456"/>
      <c r="L125" s="456"/>
      <c r="M125" s="457"/>
    </row>
    <row r="126" spans="1:13" s="52" customFormat="1" ht="14.25" customHeight="1" thickBot="1">
      <c r="A126" s="70"/>
    </row>
    <row r="127" spans="1:13" s="52" customFormat="1" ht="24.75" customHeight="1">
      <c r="A127" s="458" t="s">
        <v>159</v>
      </c>
      <c r="B127" s="459"/>
      <c r="C127" s="459"/>
      <c r="D127" s="459"/>
      <c r="E127" s="459"/>
      <c r="F127" s="459"/>
      <c r="G127" s="459"/>
      <c r="H127" s="459"/>
      <c r="I127" s="459"/>
      <c r="J127" s="459"/>
      <c r="K127" s="459"/>
      <c r="L127" s="459"/>
      <c r="M127" s="460"/>
    </row>
    <row r="128" spans="1:13" s="52" customFormat="1" ht="24.75" customHeight="1">
      <c r="A128" s="463" t="s">
        <v>160</v>
      </c>
      <c r="B128" s="464"/>
      <c r="C128" s="464"/>
      <c r="D128" s="464"/>
      <c r="E128" s="464"/>
      <c r="F128" s="464"/>
      <c r="G128" s="464"/>
      <c r="H128" s="464"/>
      <c r="I128" s="464"/>
      <c r="J128" s="464"/>
      <c r="K128" s="464"/>
      <c r="L128" s="464"/>
      <c r="M128" s="465"/>
    </row>
    <row r="129" spans="1:13" s="52" customFormat="1" ht="33" customHeight="1">
      <c r="A129" s="466" t="s">
        <v>78</v>
      </c>
      <c r="B129" s="467"/>
      <c r="C129" s="468" t="s">
        <v>102</v>
      </c>
      <c r="D129" s="469"/>
      <c r="E129" s="470"/>
      <c r="F129" s="102" t="s">
        <v>103</v>
      </c>
      <c r="G129" s="471"/>
      <c r="H129" s="472"/>
      <c r="I129" s="473"/>
      <c r="J129" s="103" t="s">
        <v>104</v>
      </c>
      <c r="K129" s="474"/>
      <c r="L129" s="475"/>
      <c r="M129" s="476"/>
    </row>
    <row r="130" spans="1:13" s="52" customFormat="1" ht="45.6" customHeight="1">
      <c r="A130" s="477" t="s">
        <v>78</v>
      </c>
      <c r="B130" s="478"/>
      <c r="C130" s="253" t="s">
        <v>161</v>
      </c>
      <c r="D130" s="254"/>
      <c r="E130" s="254"/>
      <c r="F130" s="254"/>
      <c r="G130" s="254"/>
      <c r="H130" s="254"/>
      <c r="I130" s="254"/>
      <c r="J130" s="254"/>
      <c r="K130" s="254"/>
      <c r="L130" s="254"/>
      <c r="M130" s="255"/>
    </row>
    <row r="131" spans="1:13" s="52" customFormat="1" ht="24.75" customHeight="1">
      <c r="A131" s="463" t="s">
        <v>162</v>
      </c>
      <c r="B131" s="464"/>
      <c r="C131" s="464"/>
      <c r="D131" s="464"/>
      <c r="E131" s="464"/>
      <c r="F131" s="464"/>
      <c r="G131" s="464"/>
      <c r="H131" s="464"/>
      <c r="I131" s="464"/>
      <c r="J131" s="464"/>
      <c r="K131" s="464"/>
      <c r="L131" s="464"/>
      <c r="M131" s="465"/>
    </row>
    <row r="132" spans="1:13" s="52" customFormat="1" ht="46.15" customHeight="1" thickBot="1">
      <c r="A132" s="259" t="s">
        <v>78</v>
      </c>
      <c r="B132" s="260"/>
      <c r="C132" s="261" t="s">
        <v>163</v>
      </c>
      <c r="D132" s="262"/>
      <c r="E132" s="262"/>
      <c r="F132" s="262"/>
      <c r="G132" s="262"/>
      <c r="H132" s="262"/>
      <c r="I132" s="262"/>
      <c r="J132" s="262"/>
      <c r="K132" s="262"/>
      <c r="L132" s="262"/>
      <c r="M132" s="263"/>
    </row>
    <row r="133" spans="1:13" s="52" customFormat="1" ht="13.5" thickBot="1">
      <c r="A133" s="49"/>
      <c r="B133" s="49"/>
      <c r="C133" s="49"/>
      <c r="D133" s="49"/>
      <c r="E133" s="49"/>
      <c r="F133" s="49"/>
      <c r="G133" s="49"/>
      <c r="H133" s="49"/>
      <c r="I133" s="49"/>
      <c r="J133" s="49"/>
      <c r="K133" s="49"/>
      <c r="L133" s="49"/>
    </row>
    <row r="134" spans="1:13" s="52" customFormat="1" ht="25.9" customHeight="1">
      <c r="A134" s="479"/>
      <c r="B134" s="290" t="s">
        <v>115</v>
      </c>
      <c r="C134" s="291"/>
      <c r="D134" s="291"/>
      <c r="E134" s="291"/>
      <c r="F134" s="291"/>
      <c r="G134" s="481"/>
      <c r="H134" s="290" t="s">
        <v>116</v>
      </c>
      <c r="I134" s="291"/>
      <c r="J134" s="291"/>
      <c r="K134" s="291"/>
      <c r="L134" s="291"/>
      <c r="M134" s="292"/>
    </row>
    <row r="135" spans="1:13" s="52" customFormat="1" ht="24.6" customHeight="1">
      <c r="A135" s="480"/>
      <c r="B135" s="293" t="s">
        <v>117</v>
      </c>
      <c r="C135" s="294"/>
      <c r="D135" s="295"/>
      <c r="E135" s="296" t="s">
        <v>118</v>
      </c>
      <c r="F135" s="296"/>
      <c r="G135" s="297"/>
      <c r="H135" s="298" t="s">
        <v>119</v>
      </c>
      <c r="I135" s="296"/>
      <c r="J135" s="296"/>
      <c r="K135" s="296" t="s">
        <v>120</v>
      </c>
      <c r="L135" s="296"/>
      <c r="M135" s="299"/>
    </row>
    <row r="136" spans="1:13" s="52" customFormat="1" ht="29.45" customHeight="1">
      <c r="A136" s="480"/>
      <c r="B136" s="270" t="s">
        <v>121</v>
      </c>
      <c r="C136" s="268"/>
      <c r="D136" s="268"/>
      <c r="E136" s="267" t="s">
        <v>122</v>
      </c>
      <c r="F136" s="268"/>
      <c r="G136" s="269"/>
      <c r="H136" s="270" t="s">
        <v>121</v>
      </c>
      <c r="I136" s="267"/>
      <c r="J136" s="267"/>
      <c r="K136" s="267" t="s">
        <v>122</v>
      </c>
      <c r="L136" s="268"/>
      <c r="M136" s="271"/>
    </row>
    <row r="137" spans="1:13" s="52" customFormat="1" ht="18" customHeight="1">
      <c r="A137" s="104">
        <v>1</v>
      </c>
      <c r="B137" s="482"/>
      <c r="C137" s="483"/>
      <c r="D137" s="484"/>
      <c r="E137" s="485"/>
      <c r="F137" s="483"/>
      <c r="G137" s="486"/>
      <c r="H137" s="487"/>
      <c r="I137" s="488"/>
      <c r="J137" s="488"/>
      <c r="K137" s="488"/>
      <c r="L137" s="488"/>
      <c r="M137" s="489"/>
    </row>
    <row r="138" spans="1:13" s="52" customFormat="1" ht="18" customHeight="1">
      <c r="A138" s="105">
        <v>2</v>
      </c>
      <c r="B138" s="490"/>
      <c r="C138" s="491"/>
      <c r="D138" s="492"/>
      <c r="E138" s="493"/>
      <c r="F138" s="491"/>
      <c r="G138" s="494"/>
      <c r="H138" s="495"/>
      <c r="I138" s="496"/>
      <c r="J138" s="496"/>
      <c r="K138" s="496"/>
      <c r="L138" s="496"/>
      <c r="M138" s="497"/>
    </row>
    <row r="139" spans="1:13" s="52" customFormat="1" ht="18" customHeight="1">
      <c r="A139" s="104">
        <v>3</v>
      </c>
      <c r="B139" s="490"/>
      <c r="C139" s="491"/>
      <c r="D139" s="492"/>
      <c r="E139" s="493"/>
      <c r="F139" s="491"/>
      <c r="G139" s="494"/>
      <c r="H139" s="495"/>
      <c r="I139" s="496"/>
      <c r="J139" s="496"/>
      <c r="K139" s="496"/>
      <c r="L139" s="496"/>
      <c r="M139" s="497"/>
    </row>
    <row r="140" spans="1:13" s="52" customFormat="1" ht="18" customHeight="1">
      <c r="A140" s="104">
        <v>4</v>
      </c>
      <c r="B140" s="490"/>
      <c r="C140" s="491"/>
      <c r="D140" s="492"/>
      <c r="E140" s="493"/>
      <c r="F140" s="491"/>
      <c r="G140" s="494"/>
      <c r="H140" s="495"/>
      <c r="I140" s="496"/>
      <c r="J140" s="496"/>
      <c r="K140" s="496"/>
      <c r="L140" s="496"/>
      <c r="M140" s="497"/>
    </row>
    <row r="141" spans="1:13" s="52" customFormat="1" ht="18" customHeight="1">
      <c r="A141" s="104">
        <v>5</v>
      </c>
      <c r="B141" s="490"/>
      <c r="C141" s="491"/>
      <c r="D141" s="492"/>
      <c r="E141" s="493"/>
      <c r="F141" s="491"/>
      <c r="G141" s="494"/>
      <c r="H141" s="495"/>
      <c r="I141" s="496"/>
      <c r="J141" s="496"/>
      <c r="K141" s="496"/>
      <c r="L141" s="496"/>
      <c r="M141" s="497"/>
    </row>
    <row r="142" spans="1:13" s="52" customFormat="1" ht="18" customHeight="1">
      <c r="A142" s="104">
        <v>6</v>
      </c>
      <c r="B142" s="490"/>
      <c r="C142" s="491"/>
      <c r="D142" s="492"/>
      <c r="E142" s="493"/>
      <c r="F142" s="491"/>
      <c r="G142" s="494"/>
      <c r="H142" s="495"/>
      <c r="I142" s="496"/>
      <c r="J142" s="496"/>
      <c r="K142" s="496"/>
      <c r="L142" s="496"/>
      <c r="M142" s="497"/>
    </row>
    <row r="143" spans="1:13" s="52" customFormat="1" ht="18" customHeight="1">
      <c r="A143" s="104">
        <v>7</v>
      </c>
      <c r="B143" s="490"/>
      <c r="C143" s="491"/>
      <c r="D143" s="492"/>
      <c r="E143" s="493"/>
      <c r="F143" s="491"/>
      <c r="G143" s="494"/>
      <c r="H143" s="495"/>
      <c r="I143" s="496"/>
      <c r="J143" s="496"/>
      <c r="K143" s="496"/>
      <c r="L143" s="496"/>
      <c r="M143" s="497"/>
    </row>
    <row r="144" spans="1:13" s="52" customFormat="1" ht="18" customHeight="1">
      <c r="A144" s="104">
        <v>8</v>
      </c>
      <c r="B144" s="490"/>
      <c r="C144" s="491"/>
      <c r="D144" s="492"/>
      <c r="E144" s="493"/>
      <c r="F144" s="491"/>
      <c r="G144" s="494"/>
      <c r="H144" s="495"/>
      <c r="I144" s="496"/>
      <c r="J144" s="496"/>
      <c r="K144" s="496"/>
      <c r="L144" s="496"/>
      <c r="M144" s="497"/>
    </row>
    <row r="145" spans="1:13" s="52" customFormat="1" ht="18" customHeight="1">
      <c r="A145" s="104">
        <v>9</v>
      </c>
      <c r="B145" s="490"/>
      <c r="C145" s="491"/>
      <c r="D145" s="492"/>
      <c r="E145" s="493"/>
      <c r="F145" s="491"/>
      <c r="G145" s="494"/>
      <c r="H145" s="495"/>
      <c r="I145" s="496"/>
      <c r="J145" s="496"/>
      <c r="K145" s="496"/>
      <c r="L145" s="496"/>
      <c r="M145" s="497"/>
    </row>
    <row r="146" spans="1:13" s="52" customFormat="1" ht="18" customHeight="1">
      <c r="A146" s="104">
        <v>10</v>
      </c>
      <c r="B146" s="490"/>
      <c r="C146" s="491"/>
      <c r="D146" s="492"/>
      <c r="E146" s="493"/>
      <c r="F146" s="491"/>
      <c r="G146" s="494"/>
      <c r="H146" s="495"/>
      <c r="I146" s="496"/>
      <c r="J146" s="496"/>
      <c r="K146" s="496"/>
      <c r="L146" s="496"/>
      <c r="M146" s="497"/>
    </row>
    <row r="147" spans="1:13" s="52" customFormat="1" ht="18" customHeight="1">
      <c r="A147" s="104">
        <v>11</v>
      </c>
      <c r="B147" s="490"/>
      <c r="C147" s="491"/>
      <c r="D147" s="492"/>
      <c r="E147" s="493"/>
      <c r="F147" s="491"/>
      <c r="G147" s="494"/>
      <c r="H147" s="495"/>
      <c r="I147" s="496"/>
      <c r="J147" s="496"/>
      <c r="K147" s="496"/>
      <c r="L147" s="496"/>
      <c r="M147" s="497"/>
    </row>
    <row r="148" spans="1:13" s="52" customFormat="1" ht="18" customHeight="1">
      <c r="A148" s="104">
        <v>12</v>
      </c>
      <c r="B148" s="490"/>
      <c r="C148" s="491"/>
      <c r="D148" s="492"/>
      <c r="E148" s="493"/>
      <c r="F148" s="491"/>
      <c r="G148" s="494"/>
      <c r="H148" s="495"/>
      <c r="I148" s="496"/>
      <c r="J148" s="496"/>
      <c r="K148" s="496"/>
      <c r="L148" s="496"/>
      <c r="M148" s="497"/>
    </row>
    <row r="149" spans="1:13" s="52" customFormat="1" ht="18" customHeight="1">
      <c r="A149" s="104">
        <v>13</v>
      </c>
      <c r="B149" s="490"/>
      <c r="C149" s="491"/>
      <c r="D149" s="492"/>
      <c r="E149" s="493"/>
      <c r="F149" s="491"/>
      <c r="G149" s="494"/>
      <c r="H149" s="495"/>
      <c r="I149" s="496"/>
      <c r="J149" s="496"/>
      <c r="K149" s="496"/>
      <c r="L149" s="496"/>
      <c r="M149" s="497"/>
    </row>
    <row r="150" spans="1:13" s="52" customFormat="1" ht="18" customHeight="1">
      <c r="A150" s="104">
        <v>14</v>
      </c>
      <c r="B150" s="490"/>
      <c r="C150" s="491"/>
      <c r="D150" s="492"/>
      <c r="E150" s="493"/>
      <c r="F150" s="491"/>
      <c r="G150" s="494"/>
      <c r="H150" s="495"/>
      <c r="I150" s="496"/>
      <c r="J150" s="496"/>
      <c r="K150" s="496"/>
      <c r="L150" s="496"/>
      <c r="M150" s="497"/>
    </row>
    <row r="151" spans="1:13" s="52" customFormat="1" ht="18" customHeight="1">
      <c r="A151" s="104">
        <v>15</v>
      </c>
      <c r="B151" s="490"/>
      <c r="C151" s="491"/>
      <c r="D151" s="492"/>
      <c r="E151" s="493"/>
      <c r="F151" s="491"/>
      <c r="G151" s="494"/>
      <c r="H151" s="495"/>
      <c r="I151" s="496"/>
      <c r="J151" s="496"/>
      <c r="K151" s="496"/>
      <c r="L151" s="496"/>
      <c r="M151" s="497"/>
    </row>
    <row r="152" spans="1:13" s="52" customFormat="1" ht="18" customHeight="1">
      <c r="A152" s="104">
        <v>16</v>
      </c>
      <c r="B152" s="490"/>
      <c r="C152" s="491"/>
      <c r="D152" s="492"/>
      <c r="E152" s="493"/>
      <c r="F152" s="491"/>
      <c r="G152" s="494"/>
      <c r="H152" s="495"/>
      <c r="I152" s="496"/>
      <c r="J152" s="496"/>
      <c r="K152" s="496"/>
      <c r="L152" s="496"/>
      <c r="M152" s="497"/>
    </row>
    <row r="153" spans="1:13" s="52" customFormat="1" ht="18" customHeight="1">
      <c r="A153" s="105">
        <v>17</v>
      </c>
      <c r="B153" s="490"/>
      <c r="C153" s="491"/>
      <c r="D153" s="492"/>
      <c r="E153" s="493"/>
      <c r="F153" s="491"/>
      <c r="G153" s="494"/>
      <c r="H153" s="495"/>
      <c r="I153" s="496"/>
      <c r="J153" s="496"/>
      <c r="K153" s="496"/>
      <c r="L153" s="496"/>
      <c r="M153" s="497"/>
    </row>
    <row r="154" spans="1:13" s="52" customFormat="1" ht="18" customHeight="1">
      <c r="A154" s="104">
        <v>18</v>
      </c>
      <c r="B154" s="490"/>
      <c r="C154" s="491"/>
      <c r="D154" s="492"/>
      <c r="E154" s="493"/>
      <c r="F154" s="491"/>
      <c r="G154" s="494"/>
      <c r="H154" s="495"/>
      <c r="I154" s="496"/>
      <c r="J154" s="496"/>
      <c r="K154" s="496"/>
      <c r="L154" s="496"/>
      <c r="M154" s="497"/>
    </row>
    <row r="155" spans="1:13" s="52" customFormat="1" ht="18" customHeight="1">
      <c r="A155" s="104">
        <v>19</v>
      </c>
      <c r="B155" s="490"/>
      <c r="C155" s="491"/>
      <c r="D155" s="492"/>
      <c r="E155" s="493"/>
      <c r="F155" s="491"/>
      <c r="G155" s="494"/>
      <c r="H155" s="495"/>
      <c r="I155" s="496"/>
      <c r="J155" s="496"/>
      <c r="K155" s="496"/>
      <c r="L155" s="496"/>
      <c r="M155" s="497"/>
    </row>
    <row r="156" spans="1:13" s="52" customFormat="1" ht="18" customHeight="1" thickBot="1">
      <c r="A156" s="106">
        <v>20</v>
      </c>
      <c r="B156" s="498"/>
      <c r="C156" s="499"/>
      <c r="D156" s="500"/>
      <c r="E156" s="501"/>
      <c r="F156" s="499"/>
      <c r="G156" s="502"/>
      <c r="H156" s="503"/>
      <c r="I156" s="504"/>
      <c r="J156" s="504"/>
      <c r="K156" s="504"/>
      <c r="L156" s="504"/>
      <c r="M156" s="505"/>
    </row>
    <row r="157" spans="1:13" s="52" customFormat="1" ht="12.95">
      <c r="A157" s="49"/>
      <c r="B157" s="49"/>
      <c r="C157" s="49"/>
      <c r="D157" s="49"/>
      <c r="E157" s="49"/>
      <c r="F157" s="49"/>
      <c r="G157" s="49"/>
      <c r="H157" s="49"/>
      <c r="I157" s="49"/>
      <c r="J157" s="49"/>
      <c r="K157" s="49"/>
      <c r="L157" s="49"/>
    </row>
    <row r="158" spans="1:13" s="52" customFormat="1" ht="17.100000000000001" thickBot="1">
      <c r="A158" s="88" t="s">
        <v>123</v>
      </c>
      <c r="B158" s="49"/>
      <c r="C158" s="49"/>
      <c r="D158" s="49"/>
      <c r="E158" s="49"/>
      <c r="F158" s="49"/>
      <c r="G158" s="49"/>
      <c r="H158" s="49"/>
      <c r="I158" s="49"/>
      <c r="J158" s="49"/>
      <c r="K158" s="49"/>
      <c r="L158" s="49"/>
    </row>
    <row r="159" spans="1:13" s="52" customFormat="1" ht="12.95">
      <c r="A159" s="316"/>
      <c r="B159" s="317"/>
      <c r="C159" s="317"/>
      <c r="D159" s="317"/>
      <c r="E159" s="317"/>
      <c r="F159" s="317"/>
      <c r="G159" s="317"/>
      <c r="H159" s="317"/>
      <c r="I159" s="317"/>
      <c r="J159" s="317"/>
      <c r="K159" s="317"/>
      <c r="L159" s="317"/>
      <c r="M159" s="318"/>
    </row>
    <row r="160" spans="1:13" s="52" customFormat="1" ht="12.95">
      <c r="A160" s="319"/>
      <c r="B160" s="320"/>
      <c r="C160" s="320"/>
      <c r="D160" s="320"/>
      <c r="E160" s="320"/>
      <c r="F160" s="320"/>
      <c r="G160" s="320"/>
      <c r="H160" s="320"/>
      <c r="I160" s="320"/>
      <c r="J160" s="320"/>
      <c r="K160" s="320"/>
      <c r="L160" s="320"/>
      <c r="M160" s="321"/>
    </row>
    <row r="161" spans="1:13" s="52" customFormat="1" ht="13.5" thickBot="1">
      <c r="A161" s="322"/>
      <c r="B161" s="323"/>
      <c r="C161" s="323"/>
      <c r="D161" s="323"/>
      <c r="E161" s="323"/>
      <c r="F161" s="323"/>
      <c r="G161" s="323"/>
      <c r="H161" s="323"/>
      <c r="I161" s="323"/>
      <c r="J161" s="323"/>
      <c r="K161" s="323"/>
      <c r="L161" s="323"/>
      <c r="M161" s="324"/>
    </row>
    <row r="162" spans="1:13" ht="12.95">
      <c r="A162" s="52" t="s">
        <v>124</v>
      </c>
    </row>
    <row r="163" spans="1:13" ht="12.95">
      <c r="A163" s="52" t="s">
        <v>125</v>
      </c>
      <c r="J163" s="49"/>
      <c r="K163" s="49"/>
    </row>
    <row r="164" spans="1:13">
      <c r="J164" s="222" t="str">
        <f>IF(C17&lt;&gt;"",C17,C29)</f>
        <v>BBソフトサービス株式会社</v>
      </c>
      <c r="K164" s="222"/>
      <c r="L164" s="222"/>
      <c r="M164" s="72" t="s">
        <v>90</v>
      </c>
    </row>
  </sheetData>
  <sheetProtection algorithmName="SHA-512" hashValue="V/gnW5Wc5AShl4wM4R/5gkD1uj1pWVM79frcICENTSiivP+Ko6IMtXjzeyIOiEm+HIgJsgseCc0DgNX6ylsrrQ==" saltValue="g60RyBSR3uYnzOfeAfqv1A==" spinCount="100000" sheet="1" objects="1" scenarios="1" selectLockedCells="1"/>
  <dataConsolidate/>
  <mergeCells count="281">
    <mergeCell ref="A159:M161"/>
    <mergeCell ref="J164:L164"/>
    <mergeCell ref="B155:D155"/>
    <mergeCell ref="E155:G155"/>
    <mergeCell ref="H155:J155"/>
    <mergeCell ref="K155:M155"/>
    <mergeCell ref="B156:D156"/>
    <mergeCell ref="E156:G156"/>
    <mergeCell ref="H156:J156"/>
    <mergeCell ref="K156:M156"/>
    <mergeCell ref="B153:D153"/>
    <mergeCell ref="E153:G153"/>
    <mergeCell ref="H153:J153"/>
    <mergeCell ref="K153:M153"/>
    <mergeCell ref="B154:D154"/>
    <mergeCell ref="E154:G154"/>
    <mergeCell ref="H154:J154"/>
    <mergeCell ref="K154:M154"/>
    <mergeCell ref="B151:D151"/>
    <mergeCell ref="E151:G151"/>
    <mergeCell ref="H151:J151"/>
    <mergeCell ref="K151:M151"/>
    <mergeCell ref="B152:D152"/>
    <mergeCell ref="E152:G152"/>
    <mergeCell ref="H152:J152"/>
    <mergeCell ref="K152:M152"/>
    <mergeCell ref="B149:D149"/>
    <mergeCell ref="E149:G149"/>
    <mergeCell ref="H149:J149"/>
    <mergeCell ref="K149:M149"/>
    <mergeCell ref="B150:D150"/>
    <mergeCell ref="E150:G150"/>
    <mergeCell ref="H150:J150"/>
    <mergeCell ref="K150:M150"/>
    <mergeCell ref="B147:D147"/>
    <mergeCell ref="E147:G147"/>
    <mergeCell ref="H147:J147"/>
    <mergeCell ref="K147:M147"/>
    <mergeCell ref="B148:D148"/>
    <mergeCell ref="E148:G148"/>
    <mergeCell ref="H148:J148"/>
    <mergeCell ref="K148:M148"/>
    <mergeCell ref="B145:D145"/>
    <mergeCell ref="E145:G145"/>
    <mergeCell ref="H145:J145"/>
    <mergeCell ref="K145:M145"/>
    <mergeCell ref="B146:D146"/>
    <mergeCell ref="E146:G146"/>
    <mergeCell ref="H146:J146"/>
    <mergeCell ref="K146:M146"/>
    <mergeCell ref="B143:D143"/>
    <mergeCell ref="E143:G143"/>
    <mergeCell ref="H143:J143"/>
    <mergeCell ref="K143:M143"/>
    <mergeCell ref="B144:D144"/>
    <mergeCell ref="E144:G144"/>
    <mergeCell ref="H144:J144"/>
    <mergeCell ref="K144:M144"/>
    <mergeCell ref="B141:D141"/>
    <mergeCell ref="E141:G141"/>
    <mergeCell ref="H141:J141"/>
    <mergeCell ref="K141:M141"/>
    <mergeCell ref="B142:D142"/>
    <mergeCell ref="E142:G142"/>
    <mergeCell ref="H142:J142"/>
    <mergeCell ref="K142:M142"/>
    <mergeCell ref="B139:D139"/>
    <mergeCell ref="E139:G139"/>
    <mergeCell ref="H139:J139"/>
    <mergeCell ref="K139:M139"/>
    <mergeCell ref="B140:D140"/>
    <mergeCell ref="E140:G140"/>
    <mergeCell ref="H140:J140"/>
    <mergeCell ref="K140:M140"/>
    <mergeCell ref="B138:D138"/>
    <mergeCell ref="E138:G138"/>
    <mergeCell ref="H138:J138"/>
    <mergeCell ref="K138:M138"/>
    <mergeCell ref="H135:J135"/>
    <mergeCell ref="K135:M135"/>
    <mergeCell ref="B136:D136"/>
    <mergeCell ref="E136:G136"/>
    <mergeCell ref="H136:J136"/>
    <mergeCell ref="K136:M136"/>
    <mergeCell ref="A134:A136"/>
    <mergeCell ref="B134:G134"/>
    <mergeCell ref="H134:M134"/>
    <mergeCell ref="B135:D135"/>
    <mergeCell ref="E135:G135"/>
    <mergeCell ref="B137:D137"/>
    <mergeCell ref="E137:G137"/>
    <mergeCell ref="H137:J137"/>
    <mergeCell ref="K137:M137"/>
    <mergeCell ref="A128:M128"/>
    <mergeCell ref="A129:B129"/>
    <mergeCell ref="C129:E129"/>
    <mergeCell ref="G129:I129"/>
    <mergeCell ref="K129:M129"/>
    <mergeCell ref="A130:B130"/>
    <mergeCell ref="C130:M130"/>
    <mergeCell ref="A131:M131"/>
    <mergeCell ref="A132:B132"/>
    <mergeCell ref="C132:M132"/>
    <mergeCell ref="A118:M118"/>
    <mergeCell ref="A119:B120"/>
    <mergeCell ref="C119:E120"/>
    <mergeCell ref="F119:M119"/>
    <mergeCell ref="F120:M120"/>
    <mergeCell ref="A124:M124"/>
    <mergeCell ref="A125:E125"/>
    <mergeCell ref="G125:M125"/>
    <mergeCell ref="A127:M127"/>
    <mergeCell ref="A121:M121"/>
    <mergeCell ref="A122:B123"/>
    <mergeCell ref="C122:E123"/>
    <mergeCell ref="F122:G122"/>
    <mergeCell ref="H122:M122"/>
    <mergeCell ref="F123:G123"/>
    <mergeCell ref="H123:I123"/>
    <mergeCell ref="J123:K123"/>
    <mergeCell ref="L123:M123"/>
    <mergeCell ref="A116:B117"/>
    <mergeCell ref="C116:E117"/>
    <mergeCell ref="F116:G116"/>
    <mergeCell ref="H116:M116"/>
    <mergeCell ref="F117:G117"/>
    <mergeCell ref="H117:I117"/>
    <mergeCell ref="J117:K117"/>
    <mergeCell ref="L117:M117"/>
    <mergeCell ref="C100:H100"/>
    <mergeCell ref="I100:J100"/>
    <mergeCell ref="J101:L101"/>
    <mergeCell ref="A112:M112"/>
    <mergeCell ref="A113:M113"/>
    <mergeCell ref="A114:B115"/>
    <mergeCell ref="C114:E115"/>
    <mergeCell ref="F114:M114"/>
    <mergeCell ref="F115:M115"/>
    <mergeCell ref="C97:H97"/>
    <mergeCell ref="I97:J97"/>
    <mergeCell ref="C98:H98"/>
    <mergeCell ref="I98:J98"/>
    <mergeCell ref="C99:H99"/>
    <mergeCell ref="I99:J99"/>
    <mergeCell ref="C94:H94"/>
    <mergeCell ref="I94:J94"/>
    <mergeCell ref="C95:H95"/>
    <mergeCell ref="I95:J95"/>
    <mergeCell ref="C96:H96"/>
    <mergeCell ref="I96:J96"/>
    <mergeCell ref="C91:H91"/>
    <mergeCell ref="I91:J91"/>
    <mergeCell ref="C92:H92"/>
    <mergeCell ref="I92:J92"/>
    <mergeCell ref="C93:H93"/>
    <mergeCell ref="I93:J93"/>
    <mergeCell ref="C88:H88"/>
    <mergeCell ref="I88:J88"/>
    <mergeCell ref="C89:H89"/>
    <mergeCell ref="I89:J89"/>
    <mergeCell ref="C90:H90"/>
    <mergeCell ref="I90:J90"/>
    <mergeCell ref="C85:H85"/>
    <mergeCell ref="I85:J85"/>
    <mergeCell ref="C86:H86"/>
    <mergeCell ref="I86:J86"/>
    <mergeCell ref="C87:H87"/>
    <mergeCell ref="I87:J87"/>
    <mergeCell ref="C82:H82"/>
    <mergeCell ref="I82:J82"/>
    <mergeCell ref="C83:H83"/>
    <mergeCell ref="I83:J83"/>
    <mergeCell ref="C84:H84"/>
    <mergeCell ref="I84:J84"/>
    <mergeCell ref="C77:H77"/>
    <mergeCell ref="I77:J77"/>
    <mergeCell ref="C78:H78"/>
    <mergeCell ref="I78:J78"/>
    <mergeCell ref="C79:H79"/>
    <mergeCell ref="I79:J79"/>
    <mergeCell ref="C74:H74"/>
    <mergeCell ref="I74:J74"/>
    <mergeCell ref="C75:H75"/>
    <mergeCell ref="I75:J75"/>
    <mergeCell ref="C76:H76"/>
    <mergeCell ref="I76:J76"/>
    <mergeCell ref="C71:H71"/>
    <mergeCell ref="I71:J71"/>
    <mergeCell ref="C72:H72"/>
    <mergeCell ref="I72:J72"/>
    <mergeCell ref="C73:H73"/>
    <mergeCell ref="I73:J73"/>
    <mergeCell ref="C68:H68"/>
    <mergeCell ref="I68:J68"/>
    <mergeCell ref="C69:H69"/>
    <mergeCell ref="I69:J69"/>
    <mergeCell ref="C70:H70"/>
    <mergeCell ref="I70:J70"/>
    <mergeCell ref="C65:H65"/>
    <mergeCell ref="I65:J65"/>
    <mergeCell ref="C66:H66"/>
    <mergeCell ref="I66:J66"/>
    <mergeCell ref="C67:H67"/>
    <mergeCell ref="I67:J67"/>
    <mergeCell ref="C62:H62"/>
    <mergeCell ref="I62:J62"/>
    <mergeCell ref="C63:H63"/>
    <mergeCell ref="I63:J63"/>
    <mergeCell ref="C64:H64"/>
    <mergeCell ref="I64:J64"/>
    <mergeCell ref="C57:H57"/>
    <mergeCell ref="I57:J57"/>
    <mergeCell ref="C58:H58"/>
    <mergeCell ref="I58:J58"/>
    <mergeCell ref="C61:H61"/>
    <mergeCell ref="I61:J61"/>
    <mergeCell ref="C54:H54"/>
    <mergeCell ref="I54:J54"/>
    <mergeCell ref="C55:H55"/>
    <mergeCell ref="I55:J55"/>
    <mergeCell ref="C56:H56"/>
    <mergeCell ref="I56:J56"/>
    <mergeCell ref="C51:H51"/>
    <mergeCell ref="I51:J51"/>
    <mergeCell ref="C52:H52"/>
    <mergeCell ref="I52:J52"/>
    <mergeCell ref="C53:H53"/>
    <mergeCell ref="I53:J53"/>
    <mergeCell ref="C48:H48"/>
    <mergeCell ref="I48:J48"/>
    <mergeCell ref="C49:H49"/>
    <mergeCell ref="I49:J49"/>
    <mergeCell ref="C50:H50"/>
    <mergeCell ref="I50:J50"/>
    <mergeCell ref="J36:L36"/>
    <mergeCell ref="C47:H47"/>
    <mergeCell ref="I47:J47"/>
    <mergeCell ref="D25:H25"/>
    <mergeCell ref="J25:M25"/>
    <mergeCell ref="A29:B29"/>
    <mergeCell ref="C29:M29"/>
    <mergeCell ref="A30:B33"/>
    <mergeCell ref="D30:H30"/>
    <mergeCell ref="J30:M30"/>
    <mergeCell ref="D31:H31"/>
    <mergeCell ref="J31:M31"/>
    <mergeCell ref="D32:M32"/>
    <mergeCell ref="A22:B25"/>
    <mergeCell ref="D22:H22"/>
    <mergeCell ref="J22:M22"/>
    <mergeCell ref="D23:H23"/>
    <mergeCell ref="J23:M23"/>
    <mergeCell ref="D24:M24"/>
    <mergeCell ref="D33:H33"/>
    <mergeCell ref="J33:M33"/>
    <mergeCell ref="J34:L34"/>
    <mergeCell ref="A21:B21"/>
    <mergeCell ref="D21:E21"/>
    <mergeCell ref="F21:M21"/>
    <mergeCell ref="A13:C13"/>
    <mergeCell ref="E13:G13"/>
    <mergeCell ref="H13:J13"/>
    <mergeCell ref="K13:M13"/>
    <mergeCell ref="A14:M14"/>
    <mergeCell ref="A16:B16"/>
    <mergeCell ref="C16:M16"/>
    <mergeCell ref="A18:B18"/>
    <mergeCell ref="C18:M18"/>
    <mergeCell ref="A19:B19"/>
    <mergeCell ref="C19:M19"/>
    <mergeCell ref="K2:M2"/>
    <mergeCell ref="L3:M3"/>
    <mergeCell ref="L4:M4"/>
    <mergeCell ref="A12:C12"/>
    <mergeCell ref="D12:G12"/>
    <mergeCell ref="H12:M12"/>
    <mergeCell ref="A17:B17"/>
    <mergeCell ref="C17:M17"/>
    <mergeCell ref="A20:B20"/>
    <mergeCell ref="C20:E20"/>
    <mergeCell ref="F20:M20"/>
  </mergeCells>
  <phoneticPr fontId="2"/>
  <conditionalFormatting sqref="C62 K62:K79 I62">
    <cfRule type="expression" dxfId="141" priority="22">
      <formula>$D$17="サービス利用型"</formula>
    </cfRule>
  </conditionalFormatting>
  <conditionalFormatting sqref="K13">
    <cfRule type="cellIs" dxfId="140" priority="21" operator="equal">
      <formula>"選択してください"</formula>
    </cfRule>
  </conditionalFormatting>
  <conditionalFormatting sqref="C114">
    <cfRule type="cellIs" dxfId="139" priority="20" operator="equal">
      <formula>"選択してください"</formula>
    </cfRule>
  </conditionalFormatting>
  <conditionalFormatting sqref="C116">
    <cfRule type="cellIs" dxfId="138" priority="19" operator="equal">
      <formula>"選択してください"</formula>
    </cfRule>
  </conditionalFormatting>
  <conditionalFormatting sqref="A130">
    <cfRule type="cellIs" dxfId="137" priority="17" operator="equal">
      <formula>"選択してください"</formula>
    </cfRule>
  </conditionalFormatting>
  <conditionalFormatting sqref="A132">
    <cfRule type="cellIs" dxfId="136" priority="16" operator="equal">
      <formula>"選択してください"</formula>
    </cfRule>
  </conditionalFormatting>
  <conditionalFormatting sqref="A129">
    <cfRule type="cellIs" dxfId="135" priority="18" operator="equal">
      <formula>"選択してください"</formula>
    </cfRule>
  </conditionalFormatting>
  <conditionalFormatting sqref="C119">
    <cfRule type="cellIs" dxfId="134" priority="15" operator="equal">
      <formula>"選択してください"</formula>
    </cfRule>
  </conditionalFormatting>
  <conditionalFormatting sqref="C63:C79">
    <cfRule type="expression" dxfId="133" priority="13">
      <formula>$D$17="サービス利用型"</formula>
    </cfRule>
  </conditionalFormatting>
  <conditionalFormatting sqref="C48 K48:K58 I48">
    <cfRule type="expression" dxfId="132" priority="12">
      <formula>$D$17="サービス利用型"</formula>
    </cfRule>
  </conditionalFormatting>
  <conditionalFormatting sqref="C49:C58">
    <cfRule type="expression" dxfId="131" priority="11">
      <formula>$D$17="サービス利用型"</formula>
    </cfRule>
  </conditionalFormatting>
  <conditionalFormatting sqref="C83 K83:K100">
    <cfRule type="expression" dxfId="130" priority="9">
      <formula>$D$17="サービス利用型"</formula>
    </cfRule>
  </conditionalFormatting>
  <conditionalFormatting sqref="C84:C100">
    <cfRule type="expression" dxfId="129" priority="8">
      <formula>$D$17="サービス利用型"</formula>
    </cfRule>
  </conditionalFormatting>
  <conditionalFormatting sqref="I83">
    <cfRule type="expression" dxfId="128" priority="7">
      <formula>$D$17="サービス利用型"</formula>
    </cfRule>
  </conditionalFormatting>
  <conditionalFormatting sqref="I49:I58">
    <cfRule type="expression" dxfId="127" priority="5">
      <formula>$D$17="サービス利用型"</formula>
    </cfRule>
  </conditionalFormatting>
  <conditionalFormatting sqref="I84:I100">
    <cfRule type="expression" dxfId="126" priority="3">
      <formula>$D$17="サービス利用型"</formula>
    </cfRule>
  </conditionalFormatting>
  <conditionalFormatting sqref="I63:I79">
    <cfRule type="expression" dxfId="125" priority="2">
      <formula>$D$17="サービス利用型"</formula>
    </cfRule>
  </conditionalFormatting>
  <conditionalFormatting sqref="C122">
    <cfRule type="cellIs" dxfId="124" priority="1" operator="equal">
      <formula>"選択してください"</formula>
    </cfRule>
  </conditionalFormatting>
  <dataValidations count="13">
    <dataValidation type="list" allowBlank="1" showInputMessage="1" showErrorMessage="1" sqref="A132:B132 A129:B129" xr:uid="{00000000-0002-0000-0500-000000000000}">
      <formula1>"選択してください,設定する,変更する,解除する"</formula1>
    </dataValidation>
    <dataValidation type="list" allowBlank="1" showInputMessage="1" showErrorMessage="1" sqref="C114:E115" xr:uid="{00000000-0002-0000-0500-000001000000}">
      <formula1>"選択してください,認証を除外するIPアドレスを設定する,除外するIPアドレスを変更する,除外設定を解除する"</formula1>
    </dataValidation>
    <dataValidation type="list" allowBlank="1" showInputMessage="1" showErrorMessage="1" sqref="A130:B130" xr:uid="{00000000-0002-0000-0500-000002000000}">
      <formula1>"選択してください,除外するIPアドレスを設定する,除外するIPアドレスを変更する,除外設定を解除する"</formula1>
    </dataValidation>
    <dataValidation type="list" allowBlank="1" showInputMessage="1" showErrorMessage="1" sqref="C48:H58" xr:uid="{00000000-0002-0000-0500-000003000000}">
      <formula1>desknets_syoki</formula1>
    </dataValidation>
    <dataValidation type="list" allowBlank="1" showInputMessage="1" showErrorMessage="1" sqref="C62:C79" xr:uid="{00000000-0002-0000-0500-000004000000}">
      <formula1>desknets_getsuji</formula1>
    </dataValidation>
    <dataValidation type="list" allowBlank="1" showInputMessage="1" showErrorMessage="1" sqref="C83:H100" xr:uid="{00000000-0002-0000-0500-000005000000}">
      <formula1>desknets_nenji</formula1>
    </dataValidation>
    <dataValidation type="list" errorStyle="information" allowBlank="1" showInputMessage="1" showErrorMessage="1" sqref="K13" xr:uid="{00000000-0002-0000-0500-000006000000}">
      <formula1>"選択してください,エンドユーザ様,エンドユーザ様へ販売されるパートナー様,両方"</formula1>
    </dataValidation>
    <dataValidation type="list" allowBlank="1" showInputMessage="1" showErrorMessage="1" sqref="B48:B58" xr:uid="{00000000-0002-0000-0500-000007000000}">
      <formula1>"未選択,新規,変更"</formula1>
    </dataValidation>
    <dataValidation type="list" allowBlank="1" showInputMessage="1" showErrorMessage="1" sqref="B62:B79" xr:uid="{00000000-0002-0000-0500-000008000000}">
      <formula1>"未選択,新規,変更,変更なし,解約"</formula1>
    </dataValidation>
    <dataValidation type="list" allowBlank="1" showInputMessage="1" showErrorMessage="1" sqref="C116:E117" xr:uid="{00000000-0002-0000-0500-000009000000}">
      <formula1>"選択してください,証明書(端末認証あり)を削除する,証明書(端末認証あり)を追加する,削除および追加する"</formula1>
    </dataValidation>
    <dataValidation type="list" allowBlank="1" showInputMessage="1" showErrorMessage="1" sqref="B83:B100" xr:uid="{00000000-0002-0000-0500-00000A000000}">
      <formula1>"未選択,新規,変更,変更なし,解約,更新"</formula1>
    </dataValidation>
    <dataValidation type="list" allowBlank="1" showInputMessage="1" showErrorMessage="1" sqref="C119:E120" xr:uid="{00000000-0002-0000-0500-00000B000000}">
      <formula1>"選択してください,設定しない,認証を除外するIPアドレスを設定する,除外するIPアドレスを変更する,除外設定を解除する"</formula1>
    </dataValidation>
    <dataValidation type="list" allowBlank="1" showInputMessage="1" showErrorMessage="1" sqref="C122:E123" xr:uid="{00000000-0002-0000-0500-00000C000000}">
      <formula1>"選択してください,証明書を失効する,証明書を追加する,失効および追加する"</formula1>
    </dataValidation>
  </dataValidations>
  <printOptions horizontalCentered="1" verticalCentered="1"/>
  <pageMargins left="0.23622047244094491" right="0.23622047244094491" top="0.19685039370078741" bottom="0.19685039370078741" header="0.31496062992125984" footer="0.31496062992125984"/>
  <pageSetup paperSize="9" scale="69" fitToHeight="0" orientation="portrait" r:id="rId1"/>
  <headerFooter alignWithMargins="0">
    <oddFooter>&amp;C&amp;P/&amp;N</oddFooter>
  </headerFooter>
  <rowBreaks count="2" manualBreakCount="2">
    <brk id="38" max="16383" man="1"/>
    <brk id="103" max="12" man="1"/>
  </rowBreaks>
  <ignoredErrors>
    <ignoredError sqref="I48:J58 I83:J100 I62:J62 I63:J79"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4">
    <tabColor theme="0"/>
  </sheetPr>
  <dimension ref="A1:V164"/>
  <sheetViews>
    <sheetView showGridLines="0" view="pageBreakPreview" zoomScale="55" zoomScaleNormal="85" zoomScaleSheetLayoutView="55" workbookViewId="0">
      <selection activeCell="C122" sqref="C122"/>
    </sheetView>
  </sheetViews>
  <sheetFormatPr defaultColWidth="9" defaultRowHeight="12.95"/>
  <cols>
    <col min="1" max="8" width="9" style="52"/>
    <col min="9" max="17" width="9.625" style="49" customWidth="1"/>
    <col min="18" max="19" width="9.625" style="50" customWidth="1"/>
    <col min="20" max="21" width="9.625" style="49" customWidth="1"/>
    <col min="22" max="16384" width="9" style="49"/>
  </cols>
  <sheetData>
    <row r="1" spans="1:22">
      <c r="U1" s="51" t="s">
        <v>45</v>
      </c>
    </row>
    <row r="2" spans="1:22" ht="15" customHeight="1">
      <c r="S2" s="150" t="s">
        <v>0</v>
      </c>
      <c r="T2" s="150"/>
      <c r="U2" s="150"/>
    </row>
    <row r="3" spans="1:22" s="52" customFormat="1" ht="14.45" customHeight="1">
      <c r="R3" s="53"/>
      <c r="S3" s="54" t="s">
        <v>46</v>
      </c>
      <c r="T3" s="410" t="s">
        <v>47</v>
      </c>
      <c r="U3" s="410"/>
    </row>
    <row r="4" spans="1:22" s="52" customFormat="1" ht="16.899999999999999" customHeight="1">
      <c r="R4" s="53"/>
      <c r="S4" s="54" t="s">
        <v>48</v>
      </c>
      <c r="T4" s="410"/>
      <c r="U4" s="410"/>
    </row>
    <row r="5" spans="1:22" s="52" customFormat="1">
      <c r="R5" s="53"/>
      <c r="S5" s="55"/>
      <c r="T5" s="56"/>
      <c r="U5" s="57" t="s">
        <v>49</v>
      </c>
    </row>
    <row r="6" spans="1:22" s="52" customFormat="1">
      <c r="R6" s="53"/>
      <c r="S6" s="55"/>
      <c r="T6" s="56"/>
      <c r="U6" s="57" t="s">
        <v>50</v>
      </c>
    </row>
    <row r="7" spans="1:22" s="52" customFormat="1">
      <c r="R7" s="53"/>
      <c r="S7" s="55"/>
      <c r="T7" s="56"/>
      <c r="U7" s="57"/>
    </row>
    <row r="8" spans="1:22" ht="12" customHeight="1"/>
    <row r="9" spans="1:22" ht="12" customHeight="1"/>
    <row r="10" spans="1:22" ht="12" customHeight="1"/>
    <row r="11" spans="1:22" ht="12" customHeight="1" thickBot="1"/>
    <row r="12" spans="1:22" ht="61.5" customHeight="1" thickTop="1">
      <c r="I12" s="195" t="s">
        <v>75</v>
      </c>
      <c r="J12" s="196"/>
      <c r="K12" s="196"/>
      <c r="L12" s="405"/>
      <c r="M12" s="405"/>
      <c r="N12" s="405"/>
      <c r="O12" s="405"/>
      <c r="P12" s="198" t="s">
        <v>76</v>
      </c>
      <c r="Q12" s="198"/>
      <c r="R12" s="198"/>
      <c r="S12" s="198"/>
      <c r="T12" s="198"/>
      <c r="U12" s="199"/>
    </row>
    <row r="13" spans="1:22" ht="36.6" customHeight="1" thickBot="1">
      <c r="I13" s="416" t="s">
        <v>128</v>
      </c>
      <c r="J13" s="417"/>
      <c r="K13" s="417"/>
      <c r="L13" s="89" t="s">
        <v>129</v>
      </c>
      <c r="M13" s="549"/>
      <c r="N13" s="549"/>
      <c r="O13" s="549"/>
      <c r="P13" s="417" t="s">
        <v>77</v>
      </c>
      <c r="Q13" s="417"/>
      <c r="R13" s="417"/>
      <c r="S13" s="550" t="s">
        <v>78</v>
      </c>
      <c r="T13" s="550"/>
      <c r="U13" s="551"/>
    </row>
    <row r="14" spans="1:22" ht="12" customHeight="1" thickTop="1">
      <c r="I14" s="169"/>
      <c r="J14" s="169"/>
      <c r="K14" s="169"/>
      <c r="L14" s="169"/>
      <c r="M14" s="169"/>
      <c r="N14" s="169"/>
      <c r="O14" s="169"/>
      <c r="P14" s="169"/>
      <c r="Q14" s="169"/>
      <c r="R14" s="169"/>
      <c r="S14" s="169"/>
      <c r="T14" s="169"/>
      <c r="U14" s="169"/>
    </row>
    <row r="15" spans="1:22" s="52" customFormat="1" ht="24" customHeight="1" thickBot="1">
      <c r="I15" s="6" t="s">
        <v>52</v>
      </c>
      <c r="J15" s="7"/>
      <c r="K15" s="7"/>
      <c r="L15" s="7"/>
      <c r="M15" s="7"/>
      <c r="N15" s="7"/>
      <c r="O15" s="7"/>
      <c r="P15" s="7"/>
      <c r="Q15" s="7"/>
      <c r="R15" s="7"/>
      <c r="S15" s="58"/>
      <c r="T15" s="58"/>
      <c r="U15" s="59"/>
    </row>
    <row r="16" spans="1:22" s="60" customFormat="1" ht="14.25" customHeight="1" thickTop="1">
      <c r="A16" s="52"/>
      <c r="B16" s="52"/>
      <c r="C16" s="52"/>
      <c r="D16" s="52"/>
      <c r="E16" s="52"/>
      <c r="F16" s="52"/>
      <c r="G16" s="52"/>
      <c r="H16" s="52"/>
      <c r="I16" s="170" t="s">
        <v>53</v>
      </c>
      <c r="J16" s="171"/>
      <c r="K16" s="395"/>
      <c r="L16" s="396"/>
      <c r="M16" s="396"/>
      <c r="N16" s="396"/>
      <c r="O16" s="396"/>
      <c r="P16" s="396"/>
      <c r="Q16" s="396"/>
      <c r="R16" s="396"/>
      <c r="S16" s="396"/>
      <c r="T16" s="396"/>
      <c r="U16" s="397"/>
      <c r="V16" s="52"/>
    </row>
    <row r="17" spans="1:22" s="60" customFormat="1" ht="36.75" customHeight="1">
      <c r="A17" s="52"/>
      <c r="B17" s="52"/>
      <c r="C17" s="52"/>
      <c r="D17" s="52"/>
      <c r="E17" s="52"/>
      <c r="F17" s="52"/>
      <c r="G17" s="52"/>
      <c r="H17" s="52"/>
      <c r="I17" s="152" t="s">
        <v>54</v>
      </c>
      <c r="J17" s="153"/>
      <c r="K17" s="398"/>
      <c r="L17" s="399"/>
      <c r="M17" s="399"/>
      <c r="N17" s="399"/>
      <c r="O17" s="399"/>
      <c r="P17" s="399"/>
      <c r="Q17" s="399"/>
      <c r="R17" s="399"/>
      <c r="S17" s="399"/>
      <c r="T17" s="399"/>
      <c r="U17" s="401"/>
    </row>
    <row r="18" spans="1:22" s="60" customFormat="1" ht="14.25" customHeight="1">
      <c r="A18" s="52"/>
      <c r="B18" s="52"/>
      <c r="C18" s="52"/>
      <c r="D18" s="52"/>
      <c r="E18" s="52"/>
      <c r="F18" s="52"/>
      <c r="G18" s="52"/>
      <c r="H18" s="52"/>
      <c r="I18" s="157" t="s">
        <v>53</v>
      </c>
      <c r="J18" s="158"/>
      <c r="K18" s="411"/>
      <c r="L18" s="412"/>
      <c r="M18" s="412"/>
      <c r="N18" s="412"/>
      <c r="O18" s="412"/>
      <c r="P18" s="412"/>
      <c r="Q18" s="412"/>
      <c r="R18" s="412"/>
      <c r="S18" s="412"/>
      <c r="T18" s="412"/>
      <c r="U18" s="413"/>
      <c r="V18" s="52"/>
    </row>
    <row r="19" spans="1:22" s="60" customFormat="1" ht="36.75" customHeight="1">
      <c r="A19" s="52"/>
      <c r="B19" s="52"/>
      <c r="C19" s="52"/>
      <c r="D19" s="52"/>
      <c r="E19" s="52"/>
      <c r="F19" s="52"/>
      <c r="G19" s="52"/>
      <c r="H19" s="52"/>
      <c r="I19" s="178" t="s">
        <v>55</v>
      </c>
      <c r="J19" s="179"/>
      <c r="K19" s="398"/>
      <c r="L19" s="399"/>
      <c r="M19" s="399"/>
      <c r="N19" s="399"/>
      <c r="O19" s="399"/>
      <c r="P19" s="399"/>
      <c r="Q19" s="399"/>
      <c r="R19" s="399"/>
      <c r="S19" s="399"/>
      <c r="T19" s="399"/>
      <c r="U19" s="401"/>
      <c r="V19" s="52"/>
    </row>
    <row r="20" spans="1:22" s="52" customFormat="1" ht="14.25" customHeight="1">
      <c r="I20" s="157" t="s">
        <v>53</v>
      </c>
      <c r="J20" s="158"/>
      <c r="K20" s="406"/>
      <c r="L20" s="407"/>
      <c r="M20" s="408"/>
      <c r="N20" s="398"/>
      <c r="O20" s="399"/>
      <c r="P20" s="399"/>
      <c r="Q20" s="399"/>
      <c r="R20" s="399"/>
      <c r="S20" s="399"/>
      <c r="T20" s="399"/>
      <c r="U20" s="401"/>
    </row>
    <row r="21" spans="1:22" s="52" customFormat="1" ht="39.75" customHeight="1">
      <c r="I21" s="162" t="s">
        <v>56</v>
      </c>
      <c r="J21" s="163"/>
      <c r="K21" s="61" t="s">
        <v>57</v>
      </c>
      <c r="L21" s="407"/>
      <c r="M21" s="408"/>
      <c r="N21" s="253"/>
      <c r="O21" s="254"/>
      <c r="P21" s="254"/>
      <c r="Q21" s="254"/>
      <c r="R21" s="254"/>
      <c r="S21" s="254"/>
      <c r="T21" s="254"/>
      <c r="U21" s="409"/>
    </row>
    <row r="22" spans="1:22" s="60" customFormat="1" ht="14.25" customHeight="1">
      <c r="A22" s="52"/>
      <c r="B22" s="52"/>
      <c r="C22" s="52"/>
      <c r="D22" s="52"/>
      <c r="E22" s="52"/>
      <c r="F22" s="52"/>
      <c r="G22" s="52"/>
      <c r="H22" s="52"/>
      <c r="I22" s="152" t="s">
        <v>58</v>
      </c>
      <c r="J22" s="188"/>
      <c r="K22" s="62" t="s">
        <v>53</v>
      </c>
      <c r="L22" s="398"/>
      <c r="M22" s="399"/>
      <c r="N22" s="399"/>
      <c r="O22" s="399"/>
      <c r="P22" s="400"/>
      <c r="Q22" s="62" t="s">
        <v>53</v>
      </c>
      <c r="R22" s="398"/>
      <c r="S22" s="399"/>
      <c r="T22" s="399"/>
      <c r="U22" s="401"/>
      <c r="V22" s="52"/>
    </row>
    <row r="23" spans="1:22" s="60" customFormat="1" ht="36.75" customHeight="1">
      <c r="A23" s="52"/>
      <c r="B23" s="52"/>
      <c r="C23" s="52"/>
      <c r="D23" s="52"/>
      <c r="E23" s="52"/>
      <c r="F23" s="52"/>
      <c r="G23" s="52"/>
      <c r="H23" s="52"/>
      <c r="I23" s="162"/>
      <c r="J23" s="163"/>
      <c r="K23" s="63" t="s">
        <v>59</v>
      </c>
      <c r="L23" s="253"/>
      <c r="M23" s="254"/>
      <c r="N23" s="254"/>
      <c r="O23" s="254"/>
      <c r="P23" s="402"/>
      <c r="Q23" s="64" t="s">
        <v>60</v>
      </c>
      <c r="R23" s="398"/>
      <c r="S23" s="399"/>
      <c r="T23" s="399"/>
      <c r="U23" s="401"/>
      <c r="V23" s="52"/>
    </row>
    <row r="24" spans="1:22" s="60" customFormat="1" ht="36.75" customHeight="1">
      <c r="A24" s="52"/>
      <c r="B24" s="52"/>
      <c r="C24" s="52"/>
      <c r="D24" s="52"/>
      <c r="E24" s="52"/>
      <c r="F24" s="52"/>
      <c r="G24" s="52"/>
      <c r="H24" s="52"/>
      <c r="I24" s="162"/>
      <c r="J24" s="163"/>
      <c r="K24" s="65" t="s">
        <v>61</v>
      </c>
      <c r="L24" s="403"/>
      <c r="M24" s="403"/>
      <c r="N24" s="403"/>
      <c r="O24" s="403"/>
      <c r="P24" s="403"/>
      <c r="Q24" s="403"/>
      <c r="R24" s="403"/>
      <c r="S24" s="403"/>
      <c r="T24" s="403"/>
      <c r="U24" s="404"/>
      <c r="V24" s="52"/>
    </row>
    <row r="25" spans="1:22" s="60" customFormat="1" ht="36.75" customHeight="1" thickBot="1">
      <c r="A25" s="52"/>
      <c r="B25" s="52"/>
      <c r="C25" s="52"/>
      <c r="D25" s="52"/>
      <c r="E25" s="52"/>
      <c r="F25" s="52"/>
      <c r="G25" s="52"/>
      <c r="H25" s="52"/>
      <c r="I25" s="189"/>
      <c r="J25" s="190"/>
      <c r="K25" s="66" t="s">
        <v>62</v>
      </c>
      <c r="L25" s="393"/>
      <c r="M25" s="393"/>
      <c r="N25" s="393"/>
      <c r="O25" s="393"/>
      <c r="P25" s="393"/>
      <c r="Q25" s="67" t="s">
        <v>63</v>
      </c>
      <c r="R25" s="393" t="s">
        <v>64</v>
      </c>
      <c r="S25" s="393"/>
      <c r="T25" s="393"/>
      <c r="U25" s="394"/>
      <c r="V25" s="52"/>
    </row>
    <row r="26" spans="1:22" ht="13.5" thickTop="1"/>
    <row r="28" spans="1:22" ht="14.45" customHeight="1" thickBot="1">
      <c r="I28" s="6" t="s">
        <v>65</v>
      </c>
    </row>
    <row r="29" spans="1:22" s="60" customFormat="1" ht="36.75" customHeight="1" thickTop="1">
      <c r="A29" s="52"/>
      <c r="B29" s="52"/>
      <c r="C29" s="52"/>
      <c r="D29" s="52"/>
      <c r="E29" s="52"/>
      <c r="F29" s="52"/>
      <c r="G29" s="52"/>
      <c r="H29" s="52"/>
      <c r="I29" s="186" t="s">
        <v>54</v>
      </c>
      <c r="J29" s="187"/>
      <c r="K29" s="395"/>
      <c r="L29" s="396"/>
      <c r="M29" s="396"/>
      <c r="N29" s="396"/>
      <c r="O29" s="396"/>
      <c r="P29" s="396"/>
      <c r="Q29" s="396"/>
      <c r="R29" s="396"/>
      <c r="S29" s="396"/>
      <c r="T29" s="396"/>
      <c r="U29" s="397"/>
    </row>
    <row r="30" spans="1:22" s="60" customFormat="1" ht="14.25" customHeight="1">
      <c r="A30" s="52"/>
      <c r="B30" s="52"/>
      <c r="C30" s="52"/>
      <c r="D30" s="52"/>
      <c r="E30" s="52"/>
      <c r="F30" s="52"/>
      <c r="G30" s="52"/>
      <c r="H30" s="52"/>
      <c r="I30" s="152" t="s">
        <v>58</v>
      </c>
      <c r="J30" s="188"/>
      <c r="K30" s="62" t="s">
        <v>53</v>
      </c>
      <c r="L30" s="398"/>
      <c r="M30" s="399"/>
      <c r="N30" s="399"/>
      <c r="O30" s="399"/>
      <c r="P30" s="400"/>
      <c r="Q30" s="62" t="s">
        <v>53</v>
      </c>
      <c r="R30" s="398"/>
      <c r="S30" s="399"/>
      <c r="T30" s="399"/>
      <c r="U30" s="401"/>
      <c r="V30" s="52"/>
    </row>
    <row r="31" spans="1:22" s="60" customFormat="1" ht="36.75" customHeight="1">
      <c r="A31" s="52"/>
      <c r="B31" s="52"/>
      <c r="C31" s="52"/>
      <c r="D31" s="52"/>
      <c r="E31" s="52"/>
      <c r="F31" s="52"/>
      <c r="G31" s="52"/>
      <c r="H31" s="52"/>
      <c r="I31" s="162"/>
      <c r="J31" s="163"/>
      <c r="K31" s="68" t="s">
        <v>69</v>
      </c>
      <c r="L31" s="253"/>
      <c r="M31" s="254"/>
      <c r="N31" s="254"/>
      <c r="O31" s="254"/>
      <c r="P31" s="402"/>
      <c r="Q31" s="64" t="s">
        <v>60</v>
      </c>
      <c r="R31" s="398"/>
      <c r="S31" s="399"/>
      <c r="T31" s="399"/>
      <c r="U31" s="401"/>
      <c r="V31" s="52"/>
    </row>
    <row r="32" spans="1:22" s="60" customFormat="1" ht="36.75" customHeight="1">
      <c r="A32" s="52"/>
      <c r="B32" s="52"/>
      <c r="C32" s="52"/>
      <c r="D32" s="52"/>
      <c r="E32" s="52"/>
      <c r="F32" s="52"/>
      <c r="G32" s="52"/>
      <c r="H32" s="52"/>
      <c r="I32" s="162"/>
      <c r="J32" s="163"/>
      <c r="K32" s="65" t="s">
        <v>61</v>
      </c>
      <c r="L32" s="403"/>
      <c r="M32" s="403"/>
      <c r="N32" s="403"/>
      <c r="O32" s="403"/>
      <c r="P32" s="403"/>
      <c r="Q32" s="403"/>
      <c r="R32" s="403"/>
      <c r="S32" s="403"/>
      <c r="T32" s="403"/>
      <c r="U32" s="404"/>
      <c r="V32" s="52"/>
    </row>
    <row r="33" spans="1:22" s="60" customFormat="1" ht="36.75" customHeight="1" thickBot="1">
      <c r="A33" s="52"/>
      <c r="B33" s="52"/>
      <c r="C33" s="52"/>
      <c r="D33" s="52"/>
      <c r="E33" s="52"/>
      <c r="F33" s="52"/>
      <c r="G33" s="52"/>
      <c r="H33" s="52"/>
      <c r="I33" s="189"/>
      <c r="J33" s="190"/>
      <c r="K33" s="66" t="s">
        <v>62</v>
      </c>
      <c r="L33" s="393"/>
      <c r="M33" s="393"/>
      <c r="N33" s="393"/>
      <c r="O33" s="393"/>
      <c r="P33" s="393"/>
      <c r="Q33" s="67" t="s">
        <v>63</v>
      </c>
      <c r="R33" s="393" t="s">
        <v>64</v>
      </c>
      <c r="S33" s="393"/>
      <c r="T33" s="393"/>
      <c r="U33" s="394"/>
      <c r="V33" s="52"/>
    </row>
    <row r="34" spans="1:22" ht="13.15" customHeight="1" thickTop="1">
      <c r="R34" s="222">
        <f>IF(K17&lt;&gt;"",K17,K29)</f>
        <v>0</v>
      </c>
      <c r="S34" s="222"/>
      <c r="T34" s="222"/>
      <c r="U34" s="72" t="s">
        <v>90</v>
      </c>
    </row>
    <row r="35" spans="1:22" ht="13.15" customHeight="1"/>
    <row r="36" spans="1:22" ht="13.15" customHeight="1">
      <c r="R36" s="222"/>
      <c r="S36" s="222"/>
      <c r="T36" s="222"/>
      <c r="U36" s="72"/>
    </row>
    <row r="37" spans="1:22" ht="13.15" customHeight="1">
      <c r="R37" s="73"/>
      <c r="S37" s="73"/>
      <c r="T37" s="73"/>
      <c r="U37" s="72"/>
    </row>
    <row r="38" spans="1:22" ht="13.15" customHeight="1">
      <c r="R38" s="73"/>
      <c r="S38" s="73"/>
      <c r="T38" s="73"/>
      <c r="U38" s="72"/>
    </row>
    <row r="39" spans="1:22" ht="13.15" customHeight="1">
      <c r="U39" s="59" t="s">
        <v>91</v>
      </c>
    </row>
    <row r="40" spans="1:22" ht="13.15" customHeight="1">
      <c r="U40" s="59"/>
    </row>
    <row r="41" spans="1:22" ht="13.15" customHeight="1">
      <c r="U41" s="59"/>
    </row>
    <row r="42" spans="1:22" ht="13.15" customHeight="1"/>
    <row r="43" spans="1:22" ht="13.15" customHeight="1"/>
    <row r="44" spans="1:22" ht="13.15" customHeight="1"/>
    <row r="45" spans="1:22" ht="13.15" customHeight="1"/>
    <row r="46" spans="1:22" ht="20.45" customHeight="1" thickBot="1">
      <c r="I46" s="6" t="s">
        <v>130</v>
      </c>
      <c r="U46" s="59"/>
    </row>
    <row r="47" spans="1:22" s="52" customFormat="1" ht="32.450000000000003" customHeight="1">
      <c r="I47" s="74" t="s">
        <v>93</v>
      </c>
      <c r="J47" s="90" t="s">
        <v>131</v>
      </c>
      <c r="K47" s="421" t="s">
        <v>132</v>
      </c>
      <c r="L47" s="422"/>
      <c r="M47" s="422"/>
      <c r="N47" s="422"/>
      <c r="O47" s="422"/>
      <c r="P47" s="423"/>
      <c r="Q47" s="421" t="s">
        <v>95</v>
      </c>
      <c r="R47" s="423"/>
      <c r="S47" s="90" t="s">
        <v>133</v>
      </c>
      <c r="T47" s="91" t="s">
        <v>134</v>
      </c>
      <c r="U47" s="92" t="s">
        <v>135</v>
      </c>
    </row>
    <row r="48" spans="1:22" s="52" customFormat="1" ht="16.149999999999999" customHeight="1">
      <c r="I48" s="93">
        <v>1</v>
      </c>
      <c r="J48" s="107" t="s">
        <v>136</v>
      </c>
      <c r="K48" s="375" t="s">
        <v>97</v>
      </c>
      <c r="L48" s="376"/>
      <c r="M48" s="376"/>
      <c r="N48" s="376"/>
      <c r="O48" s="376"/>
      <c r="P48" s="377"/>
      <c r="Q48" s="233" t="str">
        <f>IF(K48="","",VLOOKUP(K48,型番!$A$5:$B$29,2,0))</f>
        <v>未選択</v>
      </c>
      <c r="R48" s="234"/>
      <c r="S48" s="108"/>
      <c r="T48" s="108"/>
      <c r="U48" s="109">
        <f t="shared" ref="U48" si="0">T48-S48</f>
        <v>0</v>
      </c>
    </row>
    <row r="49" spans="9:22" s="52" customFormat="1" ht="16.149999999999999" customHeight="1">
      <c r="I49" s="93">
        <v>2</v>
      </c>
      <c r="J49" s="107" t="s">
        <v>136</v>
      </c>
      <c r="K49" s="375" t="s">
        <v>97</v>
      </c>
      <c r="L49" s="376"/>
      <c r="M49" s="376"/>
      <c r="N49" s="376"/>
      <c r="O49" s="376"/>
      <c r="P49" s="377"/>
      <c r="Q49" s="233" t="str">
        <f>IF(K49="","",VLOOKUP(K49,型番!$A$5:$B$29,2,0))</f>
        <v>未選択</v>
      </c>
      <c r="R49" s="234"/>
      <c r="S49" s="108"/>
      <c r="T49" s="108"/>
      <c r="U49" s="109">
        <f>T49-S49</f>
        <v>0</v>
      </c>
    </row>
    <row r="50" spans="9:22" s="52" customFormat="1" ht="16.149999999999999" customHeight="1">
      <c r="I50" s="93">
        <v>3</v>
      </c>
      <c r="J50" s="107" t="s">
        <v>136</v>
      </c>
      <c r="K50" s="375" t="s">
        <v>97</v>
      </c>
      <c r="L50" s="376"/>
      <c r="M50" s="376"/>
      <c r="N50" s="376"/>
      <c r="O50" s="376"/>
      <c r="P50" s="377"/>
      <c r="Q50" s="233" t="str">
        <f>IF(K50="","",VLOOKUP(K50,型番!$A$5:$B$29,2,0))</f>
        <v>未選択</v>
      </c>
      <c r="R50" s="234"/>
      <c r="S50" s="108"/>
      <c r="T50" s="108"/>
      <c r="U50" s="109">
        <f t="shared" ref="U50:U58" si="1">T50-S50</f>
        <v>0</v>
      </c>
    </row>
    <row r="51" spans="9:22" s="52" customFormat="1" ht="16.149999999999999" customHeight="1">
      <c r="I51" s="93">
        <v>4</v>
      </c>
      <c r="J51" s="107" t="s">
        <v>136</v>
      </c>
      <c r="K51" s="375" t="s">
        <v>97</v>
      </c>
      <c r="L51" s="376"/>
      <c r="M51" s="376"/>
      <c r="N51" s="376"/>
      <c r="O51" s="376"/>
      <c r="P51" s="377"/>
      <c r="Q51" s="233" t="str">
        <f>IF(K51="","",VLOOKUP(K51,型番!$A$5:$B$29,2,0))</f>
        <v>未選択</v>
      </c>
      <c r="R51" s="234"/>
      <c r="S51" s="108"/>
      <c r="T51" s="108"/>
      <c r="U51" s="109">
        <f t="shared" si="1"/>
        <v>0</v>
      </c>
    </row>
    <row r="52" spans="9:22" s="52" customFormat="1" ht="16.149999999999999" customHeight="1">
      <c r="I52" s="93">
        <v>5</v>
      </c>
      <c r="J52" s="107" t="s">
        <v>136</v>
      </c>
      <c r="K52" s="375" t="s">
        <v>97</v>
      </c>
      <c r="L52" s="376"/>
      <c r="M52" s="376"/>
      <c r="N52" s="376"/>
      <c r="O52" s="376"/>
      <c r="P52" s="377"/>
      <c r="Q52" s="233" t="str">
        <f>IF(K52="","",VLOOKUP(K52,型番!$A$5:$B$29,2,0))</f>
        <v>未選択</v>
      </c>
      <c r="R52" s="234"/>
      <c r="S52" s="108"/>
      <c r="T52" s="108"/>
      <c r="U52" s="109">
        <f t="shared" si="1"/>
        <v>0</v>
      </c>
    </row>
    <row r="53" spans="9:22" s="52" customFormat="1" ht="16.149999999999999" customHeight="1">
      <c r="I53" s="93">
        <v>6</v>
      </c>
      <c r="J53" s="107" t="s">
        <v>136</v>
      </c>
      <c r="K53" s="375" t="s">
        <v>97</v>
      </c>
      <c r="L53" s="376"/>
      <c r="M53" s="376"/>
      <c r="N53" s="376"/>
      <c r="O53" s="376"/>
      <c r="P53" s="377"/>
      <c r="Q53" s="233" t="str">
        <f>IF(K53="","",VLOOKUP(K53,型番!$A$5:$B$29,2,0))</f>
        <v>未選択</v>
      </c>
      <c r="R53" s="234"/>
      <c r="S53" s="108"/>
      <c r="T53" s="108"/>
      <c r="U53" s="109">
        <f t="shared" si="1"/>
        <v>0</v>
      </c>
    </row>
    <row r="54" spans="9:22" s="52" customFormat="1" ht="16.149999999999999" customHeight="1">
      <c r="I54" s="93">
        <v>7</v>
      </c>
      <c r="J54" s="107" t="s">
        <v>136</v>
      </c>
      <c r="K54" s="375" t="s">
        <v>97</v>
      </c>
      <c r="L54" s="376"/>
      <c r="M54" s="376"/>
      <c r="N54" s="376"/>
      <c r="O54" s="376"/>
      <c r="P54" s="377"/>
      <c r="Q54" s="233" t="str">
        <f>IF(K54="","",VLOOKUP(K54,型番!$A$5:$B$29,2,0))</f>
        <v>未選択</v>
      </c>
      <c r="R54" s="234"/>
      <c r="S54" s="108"/>
      <c r="T54" s="108"/>
      <c r="U54" s="109">
        <f t="shared" si="1"/>
        <v>0</v>
      </c>
    </row>
    <row r="55" spans="9:22" s="52" customFormat="1" ht="16.149999999999999" customHeight="1">
      <c r="I55" s="93">
        <v>8</v>
      </c>
      <c r="J55" s="107" t="s">
        <v>136</v>
      </c>
      <c r="K55" s="375" t="s">
        <v>97</v>
      </c>
      <c r="L55" s="376"/>
      <c r="M55" s="376"/>
      <c r="N55" s="376"/>
      <c r="O55" s="376"/>
      <c r="P55" s="377"/>
      <c r="Q55" s="233" t="str">
        <f>IF(K55="","",VLOOKUP(K55,型番!$A$5:$B$29,2,0))</f>
        <v>未選択</v>
      </c>
      <c r="R55" s="234"/>
      <c r="S55" s="108"/>
      <c r="T55" s="108"/>
      <c r="U55" s="109">
        <f t="shared" si="1"/>
        <v>0</v>
      </c>
    </row>
    <row r="56" spans="9:22" s="52" customFormat="1" ht="16.149999999999999" customHeight="1">
      <c r="I56" s="93">
        <v>9</v>
      </c>
      <c r="J56" s="107" t="s">
        <v>136</v>
      </c>
      <c r="K56" s="375" t="s">
        <v>97</v>
      </c>
      <c r="L56" s="376"/>
      <c r="M56" s="376"/>
      <c r="N56" s="376"/>
      <c r="O56" s="376"/>
      <c r="P56" s="377"/>
      <c r="Q56" s="233" t="str">
        <f>IF(K56="","",VLOOKUP(K56,型番!$A$5:$B$29,2,0))</f>
        <v>未選択</v>
      </c>
      <c r="R56" s="234"/>
      <c r="S56" s="108"/>
      <c r="T56" s="108"/>
      <c r="U56" s="109">
        <f t="shared" si="1"/>
        <v>0</v>
      </c>
    </row>
    <row r="57" spans="9:22" s="52" customFormat="1" ht="16.149999999999999" customHeight="1">
      <c r="I57" s="93">
        <v>10</v>
      </c>
      <c r="J57" s="107" t="s">
        <v>136</v>
      </c>
      <c r="K57" s="375" t="s">
        <v>97</v>
      </c>
      <c r="L57" s="376"/>
      <c r="M57" s="376"/>
      <c r="N57" s="376"/>
      <c r="O57" s="376"/>
      <c r="P57" s="377"/>
      <c r="Q57" s="233" t="str">
        <f>IF(K57="","",VLOOKUP(K57,型番!$A$5:$B$29,2,0))</f>
        <v>未選択</v>
      </c>
      <c r="R57" s="234"/>
      <c r="S57" s="108"/>
      <c r="T57" s="108"/>
      <c r="U57" s="109">
        <f t="shared" si="1"/>
        <v>0</v>
      </c>
    </row>
    <row r="58" spans="9:22" s="52" customFormat="1" ht="16.149999999999999" customHeight="1" thickBot="1">
      <c r="I58" s="96">
        <v>11</v>
      </c>
      <c r="J58" s="110" t="s">
        <v>136</v>
      </c>
      <c r="K58" s="380" t="s">
        <v>97</v>
      </c>
      <c r="L58" s="381"/>
      <c r="M58" s="381"/>
      <c r="N58" s="381"/>
      <c r="O58" s="381"/>
      <c r="P58" s="382"/>
      <c r="Q58" s="238" t="str">
        <f>IF(K58="","",VLOOKUP(K58,型番!$A$5:$B$29,2,0))</f>
        <v>未選択</v>
      </c>
      <c r="R58" s="239"/>
      <c r="S58" s="111"/>
      <c r="T58" s="111"/>
      <c r="U58" s="112">
        <f t="shared" si="1"/>
        <v>0</v>
      </c>
    </row>
    <row r="60" spans="9:22" ht="20.45" customHeight="1" thickBot="1">
      <c r="I60" s="6" t="s">
        <v>137</v>
      </c>
      <c r="K60" s="70" t="s">
        <v>138</v>
      </c>
      <c r="L60" s="52"/>
    </row>
    <row r="61" spans="9:22" s="52" customFormat="1" ht="33">
      <c r="I61" s="74" t="s">
        <v>93</v>
      </c>
      <c r="J61" s="90" t="s">
        <v>131</v>
      </c>
      <c r="K61" s="421" t="s">
        <v>132</v>
      </c>
      <c r="L61" s="422"/>
      <c r="M61" s="422"/>
      <c r="N61" s="422"/>
      <c r="O61" s="422"/>
      <c r="P61" s="423"/>
      <c r="Q61" s="421" t="s">
        <v>95</v>
      </c>
      <c r="R61" s="423"/>
      <c r="S61" s="90" t="s">
        <v>133</v>
      </c>
      <c r="T61" s="91" t="s">
        <v>134</v>
      </c>
      <c r="U61" s="92" t="s">
        <v>135</v>
      </c>
    </row>
    <row r="62" spans="9:22" s="52" customFormat="1" ht="16.149999999999999" customHeight="1">
      <c r="I62" s="93">
        <v>1</v>
      </c>
      <c r="J62" s="107" t="s">
        <v>164</v>
      </c>
      <c r="K62" s="375" t="s">
        <v>165</v>
      </c>
      <c r="L62" s="376"/>
      <c r="M62" s="376"/>
      <c r="N62" s="376"/>
      <c r="O62" s="376"/>
      <c r="P62" s="377"/>
      <c r="Q62" s="233" t="str">
        <f>IF(K62="","",VLOOKUP(K62,型番!$A$36:$B$113,2,0))</f>
        <v>KNEOJST1MB001</v>
      </c>
      <c r="R62" s="234"/>
      <c r="S62" s="108">
        <v>17</v>
      </c>
      <c r="T62" s="108">
        <v>21</v>
      </c>
      <c r="U62" s="109">
        <f t="shared" ref="U62" si="2">T62-S62</f>
        <v>4</v>
      </c>
      <c r="V62" s="99"/>
    </row>
    <row r="63" spans="9:22" s="52" customFormat="1" ht="16.149999999999999" customHeight="1">
      <c r="I63" s="93">
        <v>2</v>
      </c>
      <c r="J63" s="107" t="s">
        <v>166</v>
      </c>
      <c r="K63" s="375" t="s">
        <v>167</v>
      </c>
      <c r="L63" s="376"/>
      <c r="M63" s="376"/>
      <c r="N63" s="376"/>
      <c r="O63" s="376"/>
      <c r="P63" s="377"/>
      <c r="Q63" s="233" t="str">
        <f>IF(K63="","",VLOOKUP(K63,型番!$A$36:$B$113,2,0))</f>
        <v>KDDBJST1MB001</v>
      </c>
      <c r="R63" s="234"/>
      <c r="S63" s="108">
        <v>5</v>
      </c>
      <c r="T63" s="108">
        <v>5</v>
      </c>
      <c r="U63" s="109">
        <f>T63-S63</f>
        <v>0</v>
      </c>
    </row>
    <row r="64" spans="9:22" s="52" customFormat="1" ht="16.149999999999999" customHeight="1">
      <c r="I64" s="93">
        <v>3</v>
      </c>
      <c r="J64" s="107" t="s">
        <v>168</v>
      </c>
      <c r="K64" s="375" t="s">
        <v>169</v>
      </c>
      <c r="L64" s="376"/>
      <c r="M64" s="376"/>
      <c r="N64" s="376"/>
      <c r="O64" s="376"/>
      <c r="P64" s="377"/>
      <c r="Q64" s="233" t="str">
        <f>IF(K64="","",VLOOKUP(K64,型番!$A$36:$B$113,2,0))</f>
        <v>KHDDJAC1MS000</v>
      </c>
      <c r="R64" s="234"/>
      <c r="S64" s="108">
        <v>1</v>
      </c>
      <c r="T64" s="108">
        <v>0</v>
      </c>
      <c r="U64" s="109">
        <f t="shared" ref="U64:U79" si="3">T64-S64</f>
        <v>-1</v>
      </c>
    </row>
    <row r="65" spans="9:21" s="52" customFormat="1" ht="16.149999999999999" customHeight="1">
      <c r="I65" s="93">
        <v>4</v>
      </c>
      <c r="J65" s="107" t="s">
        <v>136</v>
      </c>
      <c r="K65" s="375" t="s">
        <v>97</v>
      </c>
      <c r="L65" s="376"/>
      <c r="M65" s="376"/>
      <c r="N65" s="376"/>
      <c r="O65" s="376"/>
      <c r="P65" s="377"/>
      <c r="Q65" s="233" t="str">
        <f>IF(K65="","",VLOOKUP(K65,型番!$A$36:$B$113,2,0))</f>
        <v>未選択</v>
      </c>
      <c r="R65" s="234"/>
      <c r="S65" s="108"/>
      <c r="T65" s="108"/>
      <c r="U65" s="109">
        <f t="shared" si="3"/>
        <v>0</v>
      </c>
    </row>
    <row r="66" spans="9:21" s="52" customFormat="1" ht="16.149999999999999" customHeight="1">
      <c r="I66" s="93">
        <v>5</v>
      </c>
      <c r="J66" s="107" t="s">
        <v>136</v>
      </c>
      <c r="K66" s="375" t="s">
        <v>97</v>
      </c>
      <c r="L66" s="376"/>
      <c r="M66" s="376"/>
      <c r="N66" s="376"/>
      <c r="O66" s="376"/>
      <c r="P66" s="377"/>
      <c r="Q66" s="233" t="str">
        <f>IF(K66="","",VLOOKUP(K66,型番!$A$36:$B$113,2,0))</f>
        <v>未選択</v>
      </c>
      <c r="R66" s="234"/>
      <c r="S66" s="108"/>
      <c r="T66" s="108"/>
      <c r="U66" s="109">
        <f t="shared" si="3"/>
        <v>0</v>
      </c>
    </row>
    <row r="67" spans="9:21" s="52" customFormat="1" ht="16.149999999999999" customHeight="1">
      <c r="I67" s="93">
        <v>6</v>
      </c>
      <c r="J67" s="107" t="s">
        <v>136</v>
      </c>
      <c r="K67" s="375" t="s">
        <v>97</v>
      </c>
      <c r="L67" s="376"/>
      <c r="M67" s="376"/>
      <c r="N67" s="376"/>
      <c r="O67" s="376"/>
      <c r="P67" s="377"/>
      <c r="Q67" s="233" t="str">
        <f>IF(K67="","",VLOOKUP(K67,型番!$A$36:$B$113,2,0))</f>
        <v>未選択</v>
      </c>
      <c r="R67" s="234"/>
      <c r="S67" s="108"/>
      <c r="T67" s="108"/>
      <c r="U67" s="109">
        <f t="shared" si="3"/>
        <v>0</v>
      </c>
    </row>
    <row r="68" spans="9:21" s="52" customFormat="1" ht="16.149999999999999" customHeight="1">
      <c r="I68" s="93">
        <v>7</v>
      </c>
      <c r="J68" s="107" t="s">
        <v>136</v>
      </c>
      <c r="K68" s="375" t="s">
        <v>97</v>
      </c>
      <c r="L68" s="376"/>
      <c r="M68" s="376"/>
      <c r="N68" s="376"/>
      <c r="O68" s="376"/>
      <c r="P68" s="377"/>
      <c r="Q68" s="233" t="str">
        <f>IF(K68="","",VLOOKUP(K68,型番!$A$36:$B$113,2,0))</f>
        <v>未選択</v>
      </c>
      <c r="R68" s="234"/>
      <c r="S68" s="108"/>
      <c r="T68" s="108"/>
      <c r="U68" s="109">
        <f t="shared" si="3"/>
        <v>0</v>
      </c>
    </row>
    <row r="69" spans="9:21" s="52" customFormat="1" ht="16.149999999999999" customHeight="1">
      <c r="I69" s="93">
        <v>8</v>
      </c>
      <c r="J69" s="107" t="s">
        <v>136</v>
      </c>
      <c r="K69" s="375" t="s">
        <v>97</v>
      </c>
      <c r="L69" s="376"/>
      <c r="M69" s="376"/>
      <c r="N69" s="376"/>
      <c r="O69" s="376"/>
      <c r="P69" s="377"/>
      <c r="Q69" s="233" t="str">
        <f>IF(K69="","",VLOOKUP(K69,型番!$A$36:$B$113,2,0))</f>
        <v>未選択</v>
      </c>
      <c r="R69" s="234"/>
      <c r="S69" s="108"/>
      <c r="T69" s="108"/>
      <c r="U69" s="109">
        <f t="shared" si="3"/>
        <v>0</v>
      </c>
    </row>
    <row r="70" spans="9:21" s="52" customFormat="1" ht="16.149999999999999" customHeight="1">
      <c r="I70" s="93">
        <v>9</v>
      </c>
      <c r="J70" s="107" t="s">
        <v>136</v>
      </c>
      <c r="K70" s="375" t="s">
        <v>97</v>
      </c>
      <c r="L70" s="376"/>
      <c r="M70" s="376"/>
      <c r="N70" s="376"/>
      <c r="O70" s="376"/>
      <c r="P70" s="377"/>
      <c r="Q70" s="233" t="str">
        <f>IF(K70="","",VLOOKUP(K70,型番!$A$36:$B$113,2,0))</f>
        <v>未選択</v>
      </c>
      <c r="R70" s="234"/>
      <c r="S70" s="108"/>
      <c r="T70" s="108"/>
      <c r="U70" s="109">
        <f t="shared" si="3"/>
        <v>0</v>
      </c>
    </row>
    <row r="71" spans="9:21" s="52" customFormat="1" ht="16.149999999999999" customHeight="1">
      <c r="I71" s="93">
        <v>10</v>
      </c>
      <c r="J71" s="107" t="s">
        <v>136</v>
      </c>
      <c r="K71" s="375" t="s">
        <v>97</v>
      </c>
      <c r="L71" s="376"/>
      <c r="M71" s="376"/>
      <c r="N71" s="376"/>
      <c r="O71" s="376"/>
      <c r="P71" s="377"/>
      <c r="Q71" s="233" t="str">
        <f>IF(K71="","",VLOOKUP(K71,型番!$A$36:$B$113,2,0))</f>
        <v>未選択</v>
      </c>
      <c r="R71" s="234"/>
      <c r="S71" s="108"/>
      <c r="T71" s="108"/>
      <c r="U71" s="109">
        <f t="shared" si="3"/>
        <v>0</v>
      </c>
    </row>
    <row r="72" spans="9:21" s="52" customFormat="1" ht="16.149999999999999" customHeight="1">
      <c r="I72" s="93">
        <v>11</v>
      </c>
      <c r="J72" s="107" t="s">
        <v>136</v>
      </c>
      <c r="K72" s="375" t="s">
        <v>97</v>
      </c>
      <c r="L72" s="376"/>
      <c r="M72" s="376"/>
      <c r="N72" s="376"/>
      <c r="O72" s="376"/>
      <c r="P72" s="377"/>
      <c r="Q72" s="233" t="str">
        <f>IF(K72="","",VLOOKUP(K72,型番!$A$36:$B$113,2,0))</f>
        <v>未選択</v>
      </c>
      <c r="R72" s="234"/>
      <c r="S72" s="108"/>
      <c r="T72" s="108"/>
      <c r="U72" s="109">
        <f t="shared" si="3"/>
        <v>0</v>
      </c>
    </row>
    <row r="73" spans="9:21" ht="16.149999999999999" customHeight="1">
      <c r="I73" s="93">
        <v>12</v>
      </c>
      <c r="J73" s="107" t="s">
        <v>136</v>
      </c>
      <c r="K73" s="375" t="s">
        <v>97</v>
      </c>
      <c r="L73" s="376"/>
      <c r="M73" s="376"/>
      <c r="N73" s="376"/>
      <c r="O73" s="376"/>
      <c r="P73" s="377"/>
      <c r="Q73" s="233" t="str">
        <f>IF(K73="","",VLOOKUP(K73,型番!$A$36:$B$113,2,0))</f>
        <v>未選択</v>
      </c>
      <c r="R73" s="234"/>
      <c r="S73" s="108"/>
      <c r="T73" s="108"/>
      <c r="U73" s="109">
        <f t="shared" si="3"/>
        <v>0</v>
      </c>
    </row>
    <row r="74" spans="9:21" ht="16.149999999999999" customHeight="1">
      <c r="I74" s="93">
        <v>13</v>
      </c>
      <c r="J74" s="107" t="s">
        <v>136</v>
      </c>
      <c r="K74" s="375" t="s">
        <v>97</v>
      </c>
      <c r="L74" s="376"/>
      <c r="M74" s="376"/>
      <c r="N74" s="376"/>
      <c r="O74" s="376"/>
      <c r="P74" s="377"/>
      <c r="Q74" s="233" t="str">
        <f>IF(K74="","",VLOOKUP(K74,型番!$A$36:$B$113,2,0))</f>
        <v>未選択</v>
      </c>
      <c r="R74" s="234"/>
      <c r="S74" s="108"/>
      <c r="T74" s="108"/>
      <c r="U74" s="109">
        <f t="shared" si="3"/>
        <v>0</v>
      </c>
    </row>
    <row r="75" spans="9:21" ht="16.149999999999999" customHeight="1">
      <c r="I75" s="93">
        <v>14</v>
      </c>
      <c r="J75" s="107" t="s">
        <v>136</v>
      </c>
      <c r="K75" s="375" t="s">
        <v>97</v>
      </c>
      <c r="L75" s="376"/>
      <c r="M75" s="376"/>
      <c r="N75" s="376"/>
      <c r="O75" s="376"/>
      <c r="P75" s="377"/>
      <c r="Q75" s="233" t="str">
        <f>IF(K75="","",VLOOKUP(K75,型番!$A$36:$B$113,2,0))</f>
        <v>未選択</v>
      </c>
      <c r="R75" s="234"/>
      <c r="S75" s="108"/>
      <c r="T75" s="108"/>
      <c r="U75" s="109">
        <f t="shared" si="3"/>
        <v>0</v>
      </c>
    </row>
    <row r="76" spans="9:21" ht="16.149999999999999" customHeight="1">
      <c r="I76" s="93">
        <v>15</v>
      </c>
      <c r="J76" s="107" t="s">
        <v>136</v>
      </c>
      <c r="K76" s="375" t="s">
        <v>97</v>
      </c>
      <c r="L76" s="376"/>
      <c r="M76" s="376"/>
      <c r="N76" s="376"/>
      <c r="O76" s="376"/>
      <c r="P76" s="377"/>
      <c r="Q76" s="233" t="str">
        <f>IF(K76="","",VLOOKUP(K76,型番!$A$36:$B$113,2,0))</f>
        <v>未選択</v>
      </c>
      <c r="R76" s="234"/>
      <c r="S76" s="108"/>
      <c r="T76" s="108"/>
      <c r="U76" s="109">
        <f t="shared" si="3"/>
        <v>0</v>
      </c>
    </row>
    <row r="77" spans="9:21" ht="16.149999999999999" customHeight="1">
      <c r="I77" s="93">
        <v>16</v>
      </c>
      <c r="J77" s="107" t="s">
        <v>136</v>
      </c>
      <c r="K77" s="375" t="s">
        <v>97</v>
      </c>
      <c r="L77" s="376"/>
      <c r="M77" s="376"/>
      <c r="N77" s="376"/>
      <c r="O77" s="376"/>
      <c r="P77" s="377"/>
      <c r="Q77" s="233" t="str">
        <f>IF(K77="","",VLOOKUP(K77,型番!$A$36:$B$113,2,0))</f>
        <v>未選択</v>
      </c>
      <c r="R77" s="234"/>
      <c r="S77" s="108"/>
      <c r="T77" s="108"/>
      <c r="U77" s="109">
        <f t="shared" si="3"/>
        <v>0</v>
      </c>
    </row>
    <row r="78" spans="9:21" ht="16.149999999999999" customHeight="1">
      <c r="I78" s="93">
        <v>17</v>
      </c>
      <c r="J78" s="107" t="s">
        <v>136</v>
      </c>
      <c r="K78" s="375" t="s">
        <v>97</v>
      </c>
      <c r="L78" s="376"/>
      <c r="M78" s="376"/>
      <c r="N78" s="376"/>
      <c r="O78" s="376"/>
      <c r="P78" s="377"/>
      <c r="Q78" s="233" t="str">
        <f>IF(K78="","",VLOOKUP(K78,型番!$A$36:$B$113,2,0))</f>
        <v>未選択</v>
      </c>
      <c r="R78" s="234"/>
      <c r="S78" s="108"/>
      <c r="T78" s="108"/>
      <c r="U78" s="109">
        <f t="shared" si="3"/>
        <v>0</v>
      </c>
    </row>
    <row r="79" spans="9:21" ht="16.149999999999999" customHeight="1" thickBot="1">
      <c r="I79" s="96">
        <v>18</v>
      </c>
      <c r="J79" s="110" t="s">
        <v>136</v>
      </c>
      <c r="K79" s="380" t="s">
        <v>97</v>
      </c>
      <c r="L79" s="381"/>
      <c r="M79" s="381"/>
      <c r="N79" s="381"/>
      <c r="O79" s="381"/>
      <c r="P79" s="382"/>
      <c r="Q79" s="238" t="str">
        <f>IF(K79="","",VLOOKUP(K79,型番!$A$36:$B$113,2,0))</f>
        <v>未選択</v>
      </c>
      <c r="R79" s="239"/>
      <c r="S79" s="111"/>
      <c r="T79" s="111"/>
      <c r="U79" s="112">
        <f t="shared" si="3"/>
        <v>0</v>
      </c>
    </row>
    <row r="80" spans="9:21">
      <c r="R80" s="49"/>
      <c r="S80" s="49"/>
    </row>
    <row r="81" spans="9:21" ht="20.45" customHeight="1" thickBot="1">
      <c r="I81" s="6" t="s">
        <v>139</v>
      </c>
      <c r="K81" s="70" t="s">
        <v>140</v>
      </c>
      <c r="L81" s="52"/>
    </row>
    <row r="82" spans="9:21" s="52" customFormat="1" ht="32.450000000000003" customHeight="1">
      <c r="I82" s="74" t="s">
        <v>93</v>
      </c>
      <c r="J82" s="90" t="s">
        <v>131</v>
      </c>
      <c r="K82" s="421" t="s">
        <v>132</v>
      </c>
      <c r="L82" s="422"/>
      <c r="M82" s="422"/>
      <c r="N82" s="422"/>
      <c r="O82" s="422"/>
      <c r="P82" s="423"/>
      <c r="Q82" s="421" t="s">
        <v>95</v>
      </c>
      <c r="R82" s="423"/>
      <c r="S82" s="90" t="s">
        <v>133</v>
      </c>
      <c r="T82" s="91" t="s">
        <v>134</v>
      </c>
      <c r="U82" s="92" t="s">
        <v>135</v>
      </c>
    </row>
    <row r="83" spans="9:21" s="52" customFormat="1" ht="16.149999999999999" customHeight="1">
      <c r="I83" s="93">
        <v>1</v>
      </c>
      <c r="J83" s="107" t="s">
        <v>136</v>
      </c>
      <c r="K83" s="375" t="s">
        <v>97</v>
      </c>
      <c r="L83" s="376"/>
      <c r="M83" s="376"/>
      <c r="N83" s="376"/>
      <c r="O83" s="376"/>
      <c r="P83" s="377"/>
      <c r="Q83" s="233" t="str">
        <f>IF(K83="","",VLOOKUP(K83,型番!$A$120:$B$196,2,0))</f>
        <v>未選択</v>
      </c>
      <c r="R83" s="234"/>
      <c r="S83" s="108"/>
      <c r="T83" s="108"/>
      <c r="U83" s="109">
        <f t="shared" ref="U83" si="4">T83-S83</f>
        <v>0</v>
      </c>
    </row>
    <row r="84" spans="9:21" s="52" customFormat="1" ht="16.149999999999999" customHeight="1">
      <c r="I84" s="93">
        <v>2</v>
      </c>
      <c r="J84" s="107" t="s">
        <v>136</v>
      </c>
      <c r="K84" s="375" t="s">
        <v>97</v>
      </c>
      <c r="L84" s="376"/>
      <c r="M84" s="376"/>
      <c r="N84" s="376"/>
      <c r="O84" s="376"/>
      <c r="P84" s="377"/>
      <c r="Q84" s="233" t="str">
        <f>IF(K84="","",VLOOKUP(K84,型番!$A$120:$B$196,2,0))</f>
        <v>未選択</v>
      </c>
      <c r="R84" s="234"/>
      <c r="S84" s="108"/>
      <c r="T84" s="108"/>
      <c r="U84" s="109">
        <f>T84-S84</f>
        <v>0</v>
      </c>
    </row>
    <row r="85" spans="9:21" s="52" customFormat="1" ht="16.149999999999999" customHeight="1">
      <c r="I85" s="93">
        <v>3</v>
      </c>
      <c r="J85" s="107" t="s">
        <v>136</v>
      </c>
      <c r="K85" s="375" t="s">
        <v>97</v>
      </c>
      <c r="L85" s="376"/>
      <c r="M85" s="376"/>
      <c r="N85" s="376"/>
      <c r="O85" s="376"/>
      <c r="P85" s="377"/>
      <c r="Q85" s="233" t="str">
        <f>IF(K85="","",VLOOKUP(K85,型番!$A$120:$B$196,2,0))</f>
        <v>未選択</v>
      </c>
      <c r="R85" s="234"/>
      <c r="S85" s="108"/>
      <c r="T85" s="108"/>
      <c r="U85" s="109">
        <f t="shared" ref="U85:U100" si="5">T85-S85</f>
        <v>0</v>
      </c>
    </row>
    <row r="86" spans="9:21" s="52" customFormat="1" ht="16.149999999999999" customHeight="1">
      <c r="I86" s="93">
        <v>4</v>
      </c>
      <c r="J86" s="107" t="s">
        <v>136</v>
      </c>
      <c r="K86" s="375" t="s">
        <v>97</v>
      </c>
      <c r="L86" s="376"/>
      <c r="M86" s="376"/>
      <c r="N86" s="376"/>
      <c r="O86" s="376"/>
      <c r="P86" s="377"/>
      <c r="Q86" s="233" t="str">
        <f>IF(K86="","",VLOOKUP(K86,型番!$A$120:$B$196,2,0))</f>
        <v>未選択</v>
      </c>
      <c r="R86" s="234"/>
      <c r="S86" s="108"/>
      <c r="T86" s="108"/>
      <c r="U86" s="109">
        <f t="shared" si="5"/>
        <v>0</v>
      </c>
    </row>
    <row r="87" spans="9:21" s="52" customFormat="1" ht="16.149999999999999" customHeight="1">
      <c r="I87" s="93">
        <v>5</v>
      </c>
      <c r="J87" s="107" t="s">
        <v>136</v>
      </c>
      <c r="K87" s="375" t="s">
        <v>97</v>
      </c>
      <c r="L87" s="376"/>
      <c r="M87" s="376"/>
      <c r="N87" s="376"/>
      <c r="O87" s="376"/>
      <c r="P87" s="377"/>
      <c r="Q87" s="233" t="str">
        <f>IF(K87="","",VLOOKUP(K87,型番!$A$120:$B$196,2,0))</f>
        <v>未選択</v>
      </c>
      <c r="R87" s="234"/>
      <c r="S87" s="108"/>
      <c r="T87" s="108"/>
      <c r="U87" s="109">
        <f t="shared" si="5"/>
        <v>0</v>
      </c>
    </row>
    <row r="88" spans="9:21" s="52" customFormat="1" ht="16.149999999999999" customHeight="1">
      <c r="I88" s="93">
        <v>6</v>
      </c>
      <c r="J88" s="107" t="s">
        <v>136</v>
      </c>
      <c r="K88" s="375" t="s">
        <v>97</v>
      </c>
      <c r="L88" s="376"/>
      <c r="M88" s="376"/>
      <c r="N88" s="376"/>
      <c r="O88" s="376"/>
      <c r="P88" s="377"/>
      <c r="Q88" s="233" t="str">
        <f>IF(K88="","",VLOOKUP(K88,型番!$A$120:$B$196,2,0))</f>
        <v>未選択</v>
      </c>
      <c r="R88" s="234"/>
      <c r="S88" s="108"/>
      <c r="T88" s="108"/>
      <c r="U88" s="109">
        <f t="shared" si="5"/>
        <v>0</v>
      </c>
    </row>
    <row r="89" spans="9:21" s="52" customFormat="1" ht="16.149999999999999" customHeight="1">
      <c r="I89" s="93">
        <v>7</v>
      </c>
      <c r="J89" s="107" t="s">
        <v>136</v>
      </c>
      <c r="K89" s="375" t="s">
        <v>97</v>
      </c>
      <c r="L89" s="376"/>
      <c r="M89" s="376"/>
      <c r="N89" s="376"/>
      <c r="O89" s="376"/>
      <c r="P89" s="377"/>
      <c r="Q89" s="233" t="str">
        <f>IF(K89="","",VLOOKUP(K89,型番!$A$120:$B$196,2,0))</f>
        <v>未選択</v>
      </c>
      <c r="R89" s="234"/>
      <c r="S89" s="108"/>
      <c r="T89" s="108"/>
      <c r="U89" s="109">
        <f t="shared" si="5"/>
        <v>0</v>
      </c>
    </row>
    <row r="90" spans="9:21" s="52" customFormat="1" ht="16.149999999999999" customHeight="1">
      <c r="I90" s="93">
        <v>8</v>
      </c>
      <c r="J90" s="107" t="s">
        <v>136</v>
      </c>
      <c r="K90" s="375" t="s">
        <v>97</v>
      </c>
      <c r="L90" s="376"/>
      <c r="M90" s="376"/>
      <c r="N90" s="376"/>
      <c r="O90" s="376"/>
      <c r="P90" s="377"/>
      <c r="Q90" s="233" t="str">
        <f>IF(K90="","",VLOOKUP(K90,型番!$A$120:$B$196,2,0))</f>
        <v>未選択</v>
      </c>
      <c r="R90" s="234"/>
      <c r="S90" s="108"/>
      <c r="T90" s="108"/>
      <c r="U90" s="109">
        <f t="shared" si="5"/>
        <v>0</v>
      </c>
    </row>
    <row r="91" spans="9:21" s="52" customFormat="1" ht="16.149999999999999" customHeight="1">
      <c r="I91" s="93">
        <v>9</v>
      </c>
      <c r="J91" s="107" t="s">
        <v>136</v>
      </c>
      <c r="K91" s="375" t="s">
        <v>97</v>
      </c>
      <c r="L91" s="376"/>
      <c r="M91" s="376"/>
      <c r="N91" s="376"/>
      <c r="O91" s="376"/>
      <c r="P91" s="377"/>
      <c r="Q91" s="233" t="str">
        <f>IF(K91="","",VLOOKUP(K91,型番!$A$120:$B$196,2,0))</f>
        <v>未選択</v>
      </c>
      <c r="R91" s="234"/>
      <c r="S91" s="108"/>
      <c r="T91" s="108"/>
      <c r="U91" s="109">
        <f t="shared" si="5"/>
        <v>0</v>
      </c>
    </row>
    <row r="92" spans="9:21" s="52" customFormat="1" ht="16.149999999999999" customHeight="1">
      <c r="I92" s="93">
        <v>10</v>
      </c>
      <c r="J92" s="107" t="s">
        <v>136</v>
      </c>
      <c r="K92" s="375" t="s">
        <v>97</v>
      </c>
      <c r="L92" s="376"/>
      <c r="M92" s="376"/>
      <c r="N92" s="376"/>
      <c r="O92" s="376"/>
      <c r="P92" s="377"/>
      <c r="Q92" s="233" t="str">
        <f>IF(K92="","",VLOOKUP(K92,型番!$A$120:$B$196,2,0))</f>
        <v>未選択</v>
      </c>
      <c r="R92" s="234"/>
      <c r="S92" s="108"/>
      <c r="T92" s="108"/>
      <c r="U92" s="109">
        <f t="shared" si="5"/>
        <v>0</v>
      </c>
    </row>
    <row r="93" spans="9:21" s="52" customFormat="1" ht="16.149999999999999" customHeight="1">
      <c r="I93" s="93">
        <v>11</v>
      </c>
      <c r="J93" s="107" t="s">
        <v>136</v>
      </c>
      <c r="K93" s="375" t="s">
        <v>97</v>
      </c>
      <c r="L93" s="376"/>
      <c r="M93" s="376"/>
      <c r="N93" s="376"/>
      <c r="O93" s="376"/>
      <c r="P93" s="377"/>
      <c r="Q93" s="233" t="str">
        <f>IF(K93="","",VLOOKUP(K93,型番!$A$120:$B$196,2,0))</f>
        <v>未選択</v>
      </c>
      <c r="R93" s="234"/>
      <c r="S93" s="108"/>
      <c r="T93" s="108"/>
      <c r="U93" s="109">
        <f t="shared" si="5"/>
        <v>0</v>
      </c>
    </row>
    <row r="94" spans="9:21" ht="16.149999999999999" customHeight="1">
      <c r="I94" s="93">
        <v>12</v>
      </c>
      <c r="J94" s="107" t="s">
        <v>136</v>
      </c>
      <c r="K94" s="375" t="s">
        <v>97</v>
      </c>
      <c r="L94" s="376"/>
      <c r="M94" s="376"/>
      <c r="N94" s="376"/>
      <c r="O94" s="376"/>
      <c r="P94" s="377"/>
      <c r="Q94" s="233" t="str">
        <f>IF(K94="","",VLOOKUP(K94,型番!$A$120:$B$196,2,0))</f>
        <v>未選択</v>
      </c>
      <c r="R94" s="234"/>
      <c r="S94" s="108"/>
      <c r="T94" s="108"/>
      <c r="U94" s="109">
        <f t="shared" si="5"/>
        <v>0</v>
      </c>
    </row>
    <row r="95" spans="9:21" ht="16.149999999999999" customHeight="1">
      <c r="I95" s="93">
        <v>13</v>
      </c>
      <c r="J95" s="107" t="s">
        <v>136</v>
      </c>
      <c r="K95" s="375" t="s">
        <v>97</v>
      </c>
      <c r="L95" s="376"/>
      <c r="M95" s="376"/>
      <c r="N95" s="376"/>
      <c r="O95" s="376"/>
      <c r="P95" s="377"/>
      <c r="Q95" s="233" t="str">
        <f>IF(K95="","",VLOOKUP(K95,型番!$A$120:$B$196,2,0))</f>
        <v>未選択</v>
      </c>
      <c r="R95" s="234"/>
      <c r="S95" s="108"/>
      <c r="T95" s="108"/>
      <c r="U95" s="109">
        <f t="shared" si="5"/>
        <v>0</v>
      </c>
    </row>
    <row r="96" spans="9:21" ht="16.149999999999999" customHeight="1">
      <c r="I96" s="93">
        <v>14</v>
      </c>
      <c r="J96" s="107" t="s">
        <v>136</v>
      </c>
      <c r="K96" s="375" t="s">
        <v>97</v>
      </c>
      <c r="L96" s="376"/>
      <c r="M96" s="376"/>
      <c r="N96" s="376"/>
      <c r="O96" s="376"/>
      <c r="P96" s="377"/>
      <c r="Q96" s="233" t="str">
        <f>IF(K96="","",VLOOKUP(K96,型番!$A$120:$B$196,2,0))</f>
        <v>未選択</v>
      </c>
      <c r="R96" s="234"/>
      <c r="S96" s="108"/>
      <c r="T96" s="108"/>
      <c r="U96" s="109">
        <f t="shared" si="5"/>
        <v>0</v>
      </c>
    </row>
    <row r="97" spans="9:21" ht="16.149999999999999" customHeight="1">
      <c r="I97" s="93">
        <v>15</v>
      </c>
      <c r="J97" s="107" t="s">
        <v>136</v>
      </c>
      <c r="K97" s="375" t="s">
        <v>97</v>
      </c>
      <c r="L97" s="376"/>
      <c r="M97" s="376"/>
      <c r="N97" s="376"/>
      <c r="O97" s="376"/>
      <c r="P97" s="377"/>
      <c r="Q97" s="233" t="str">
        <f>IF(K97="","",VLOOKUP(K97,型番!$A$120:$B$196,2,0))</f>
        <v>未選択</v>
      </c>
      <c r="R97" s="234"/>
      <c r="S97" s="108"/>
      <c r="T97" s="108"/>
      <c r="U97" s="109">
        <f t="shared" si="5"/>
        <v>0</v>
      </c>
    </row>
    <row r="98" spans="9:21" ht="16.149999999999999" customHeight="1">
      <c r="I98" s="93">
        <v>16</v>
      </c>
      <c r="J98" s="107" t="s">
        <v>136</v>
      </c>
      <c r="K98" s="375" t="s">
        <v>97</v>
      </c>
      <c r="L98" s="376"/>
      <c r="M98" s="376"/>
      <c r="N98" s="376"/>
      <c r="O98" s="376"/>
      <c r="P98" s="377"/>
      <c r="Q98" s="233" t="str">
        <f>IF(K98="","",VLOOKUP(K98,型番!$A$120:$B$196,2,0))</f>
        <v>未選択</v>
      </c>
      <c r="R98" s="234"/>
      <c r="S98" s="108"/>
      <c r="T98" s="108"/>
      <c r="U98" s="109">
        <f t="shared" si="5"/>
        <v>0</v>
      </c>
    </row>
    <row r="99" spans="9:21" ht="16.149999999999999" customHeight="1">
      <c r="I99" s="93">
        <v>17</v>
      </c>
      <c r="J99" s="107" t="s">
        <v>136</v>
      </c>
      <c r="K99" s="375" t="s">
        <v>97</v>
      </c>
      <c r="L99" s="376"/>
      <c r="M99" s="376"/>
      <c r="N99" s="376"/>
      <c r="O99" s="376"/>
      <c r="P99" s="377"/>
      <c r="Q99" s="233" t="str">
        <f>IF(K99="","",VLOOKUP(K99,型番!$A$120:$B$196,2,0))</f>
        <v>未選択</v>
      </c>
      <c r="R99" s="234"/>
      <c r="S99" s="108"/>
      <c r="T99" s="108"/>
      <c r="U99" s="109">
        <f t="shared" si="5"/>
        <v>0</v>
      </c>
    </row>
    <row r="100" spans="9:21" ht="16.149999999999999" customHeight="1" thickBot="1">
      <c r="I100" s="96">
        <v>18</v>
      </c>
      <c r="J100" s="110" t="s">
        <v>136</v>
      </c>
      <c r="K100" s="380" t="s">
        <v>97</v>
      </c>
      <c r="L100" s="381"/>
      <c r="M100" s="381"/>
      <c r="N100" s="381"/>
      <c r="O100" s="381"/>
      <c r="P100" s="382"/>
      <c r="Q100" s="238" t="str">
        <f>IF(K100="","",VLOOKUP(K100,型番!$A$120:$B$196,2,0))</f>
        <v>未選択</v>
      </c>
      <c r="R100" s="239"/>
      <c r="S100" s="111"/>
      <c r="T100" s="111"/>
      <c r="U100" s="112">
        <f t="shared" si="5"/>
        <v>0</v>
      </c>
    </row>
    <row r="101" spans="9:21">
      <c r="R101" s="222">
        <f>IF(K17&lt;&gt;"",K17,K29)</f>
        <v>0</v>
      </c>
      <c r="S101" s="222"/>
      <c r="T101" s="222"/>
      <c r="U101" s="72" t="s">
        <v>90</v>
      </c>
    </row>
    <row r="102" spans="9:21">
      <c r="R102" s="73"/>
      <c r="S102" s="73"/>
      <c r="T102" s="73"/>
      <c r="U102" s="72"/>
    </row>
    <row r="103" spans="9:21">
      <c r="R103" s="73"/>
      <c r="S103" s="73"/>
      <c r="T103" s="73"/>
      <c r="U103" s="72"/>
    </row>
    <row r="104" spans="9:21">
      <c r="R104" s="73"/>
      <c r="S104" s="73"/>
      <c r="T104" s="73"/>
      <c r="U104" s="59" t="s">
        <v>100</v>
      </c>
    </row>
    <row r="105" spans="9:21">
      <c r="R105" s="73"/>
      <c r="S105" s="73"/>
      <c r="T105" s="73"/>
      <c r="U105" s="72"/>
    </row>
    <row r="106" spans="9:21">
      <c r="R106" s="49"/>
      <c r="S106" s="49"/>
    </row>
    <row r="107" spans="9:21">
      <c r="R107" s="49"/>
      <c r="S107" s="49"/>
    </row>
    <row r="111" spans="9:21" ht="13.5" thickBot="1">
      <c r="U111" s="59"/>
    </row>
    <row r="112" spans="9:21" s="52" customFormat="1" ht="24.75" customHeight="1">
      <c r="I112" s="435" t="s">
        <v>141</v>
      </c>
      <c r="J112" s="436"/>
      <c r="K112" s="436"/>
      <c r="L112" s="436"/>
      <c r="M112" s="436"/>
      <c r="N112" s="436"/>
      <c r="O112" s="436"/>
      <c r="P112" s="436"/>
      <c r="Q112" s="436"/>
      <c r="R112" s="436"/>
      <c r="S112" s="436"/>
      <c r="T112" s="436"/>
      <c r="U112" s="437"/>
    </row>
    <row r="113" spans="1:21" s="52" customFormat="1" ht="24.75" customHeight="1">
      <c r="I113" s="438" t="s">
        <v>142</v>
      </c>
      <c r="J113" s="439"/>
      <c r="K113" s="439"/>
      <c r="L113" s="439"/>
      <c r="M113" s="439"/>
      <c r="N113" s="439"/>
      <c r="O113" s="439"/>
      <c r="P113" s="439"/>
      <c r="Q113" s="439"/>
      <c r="R113" s="439"/>
      <c r="S113" s="439"/>
      <c r="T113" s="439"/>
      <c r="U113" s="440"/>
    </row>
    <row r="114" spans="1:21" s="52" customFormat="1" ht="19.5" customHeight="1">
      <c r="I114" s="441" t="s">
        <v>143</v>
      </c>
      <c r="J114" s="442"/>
      <c r="K114" s="548" t="s">
        <v>78</v>
      </c>
      <c r="L114" s="548"/>
      <c r="M114" s="548"/>
      <c r="N114" s="444" t="s">
        <v>144</v>
      </c>
      <c r="O114" s="444"/>
      <c r="P114" s="444"/>
      <c r="Q114" s="444"/>
      <c r="R114" s="444"/>
      <c r="S114" s="444"/>
      <c r="T114" s="444"/>
      <c r="U114" s="445"/>
    </row>
    <row r="115" spans="1:21" s="52" customFormat="1" ht="36" customHeight="1">
      <c r="I115" s="441"/>
      <c r="J115" s="442"/>
      <c r="K115" s="548"/>
      <c r="L115" s="548"/>
      <c r="M115" s="548"/>
      <c r="N115" s="403" t="s">
        <v>145</v>
      </c>
      <c r="O115" s="403"/>
      <c r="P115" s="403"/>
      <c r="Q115" s="403"/>
      <c r="R115" s="403"/>
      <c r="S115" s="403"/>
      <c r="T115" s="403"/>
      <c r="U115" s="446"/>
    </row>
    <row r="116" spans="1:21" s="52" customFormat="1" ht="24.75" customHeight="1">
      <c r="I116" s="424" t="s">
        <v>146</v>
      </c>
      <c r="J116" s="219"/>
      <c r="K116" s="546" t="s">
        <v>78</v>
      </c>
      <c r="L116" s="546"/>
      <c r="M116" s="546"/>
      <c r="N116" s="296" t="s">
        <v>147</v>
      </c>
      <c r="O116" s="296"/>
      <c r="P116" s="403" t="s">
        <v>148</v>
      </c>
      <c r="Q116" s="403"/>
      <c r="R116" s="403"/>
      <c r="S116" s="403"/>
      <c r="T116" s="403"/>
      <c r="U116" s="446"/>
    </row>
    <row r="117" spans="1:21" s="52" customFormat="1" ht="24.75" customHeight="1">
      <c r="I117" s="425"/>
      <c r="J117" s="219"/>
      <c r="K117" s="546"/>
      <c r="L117" s="546"/>
      <c r="M117" s="546"/>
      <c r="N117" s="296" t="s">
        <v>149</v>
      </c>
      <c r="O117" s="296"/>
      <c r="P117" s="428"/>
      <c r="Q117" s="429"/>
      <c r="R117" s="296" t="s">
        <v>150</v>
      </c>
      <c r="S117" s="296"/>
      <c r="T117" s="296"/>
      <c r="U117" s="299"/>
    </row>
    <row r="118" spans="1:21" s="52" customFormat="1" ht="24.75" customHeight="1">
      <c r="I118" s="447" t="s">
        <v>151</v>
      </c>
      <c r="J118" s="448"/>
      <c r="K118" s="448"/>
      <c r="L118" s="448"/>
      <c r="M118" s="448"/>
      <c r="N118" s="448"/>
      <c r="O118" s="448"/>
      <c r="P118" s="448"/>
      <c r="Q118" s="448"/>
      <c r="R118" s="448"/>
      <c r="S118" s="448"/>
      <c r="T118" s="448"/>
      <c r="U118" s="449"/>
    </row>
    <row r="119" spans="1:21" s="100" customFormat="1" ht="19.5" customHeight="1">
      <c r="A119" s="52"/>
      <c r="B119" s="52"/>
      <c r="C119" s="52"/>
      <c r="D119" s="52"/>
      <c r="E119" s="52"/>
      <c r="F119" s="52"/>
      <c r="G119" s="52"/>
      <c r="H119" s="52"/>
      <c r="I119" s="441" t="s">
        <v>152</v>
      </c>
      <c r="J119" s="442"/>
      <c r="K119" s="546" t="s">
        <v>78</v>
      </c>
      <c r="L119" s="546"/>
      <c r="M119" s="546"/>
      <c r="N119" s="450" t="s">
        <v>144</v>
      </c>
      <c r="O119" s="451"/>
      <c r="P119" s="451"/>
      <c r="Q119" s="451"/>
      <c r="R119" s="451"/>
      <c r="S119" s="451"/>
      <c r="T119" s="451"/>
      <c r="U119" s="452"/>
    </row>
    <row r="120" spans="1:21" s="52" customFormat="1" ht="36" customHeight="1">
      <c r="I120" s="544"/>
      <c r="J120" s="545"/>
      <c r="K120" s="547"/>
      <c r="L120" s="547"/>
      <c r="M120" s="547"/>
      <c r="N120" s="398" t="s">
        <v>145</v>
      </c>
      <c r="O120" s="399"/>
      <c r="P120" s="399"/>
      <c r="Q120" s="399"/>
      <c r="R120" s="399"/>
      <c r="S120" s="399"/>
      <c r="T120" s="399"/>
      <c r="U120" s="453"/>
    </row>
    <row r="121" spans="1:21" s="52" customFormat="1" ht="24.75" customHeight="1">
      <c r="A121" s="131"/>
      <c r="B121" s="131"/>
      <c r="C121" s="131"/>
      <c r="D121" s="131"/>
      <c r="E121" s="131"/>
      <c r="F121" s="131"/>
      <c r="G121" s="131"/>
      <c r="H121" s="131"/>
      <c r="I121" s="447" t="s">
        <v>170</v>
      </c>
      <c r="J121" s="448"/>
      <c r="K121" s="448"/>
      <c r="L121" s="448"/>
      <c r="M121" s="448"/>
      <c r="N121" s="448"/>
      <c r="O121" s="448"/>
      <c r="P121" s="448"/>
      <c r="Q121" s="448"/>
      <c r="R121" s="448"/>
      <c r="S121" s="448"/>
      <c r="T121" s="448"/>
      <c r="U121" s="449"/>
    </row>
    <row r="122" spans="1:21" s="52" customFormat="1" ht="24.75" customHeight="1">
      <c r="A122" s="132"/>
      <c r="B122" s="133"/>
      <c r="C122" s="134"/>
      <c r="D122" s="134"/>
      <c r="E122" s="134"/>
      <c r="H122" s="135"/>
      <c r="I122" s="424" t="s">
        <v>154</v>
      </c>
      <c r="J122" s="219"/>
      <c r="K122" s="426" t="s">
        <v>78</v>
      </c>
      <c r="L122" s="426"/>
      <c r="M122" s="426"/>
      <c r="N122" s="296" t="s">
        <v>155</v>
      </c>
      <c r="O122" s="296"/>
      <c r="P122" s="552" t="s">
        <v>156</v>
      </c>
      <c r="Q122" s="553"/>
      <c r="R122" s="553"/>
      <c r="S122" s="553"/>
      <c r="T122" s="553"/>
      <c r="U122" s="554"/>
    </row>
    <row r="123" spans="1:21" s="52" customFormat="1" ht="24.75" customHeight="1">
      <c r="A123" s="133"/>
      <c r="B123" s="133"/>
      <c r="C123" s="134"/>
      <c r="D123" s="134"/>
      <c r="E123" s="134"/>
      <c r="H123" s="135"/>
      <c r="I123" s="425"/>
      <c r="J123" s="219"/>
      <c r="K123" s="426"/>
      <c r="L123" s="426"/>
      <c r="M123" s="426"/>
      <c r="N123" s="428" t="s">
        <v>149</v>
      </c>
      <c r="O123" s="429"/>
      <c r="P123" s="555"/>
      <c r="Q123" s="556"/>
      <c r="R123" s="428" t="s">
        <v>150</v>
      </c>
      <c r="S123" s="432"/>
      <c r="T123" s="555"/>
      <c r="U123" s="557"/>
    </row>
    <row r="124" spans="1:21" s="52" customFormat="1" ht="24.75" customHeight="1">
      <c r="I124" s="532" t="s">
        <v>171</v>
      </c>
      <c r="J124" s="533"/>
      <c r="K124" s="533"/>
      <c r="L124" s="533"/>
      <c r="M124" s="533"/>
      <c r="N124" s="448"/>
      <c r="O124" s="448"/>
      <c r="P124" s="448"/>
      <c r="Q124" s="448"/>
      <c r="R124" s="448"/>
      <c r="S124" s="448"/>
      <c r="T124" s="448"/>
      <c r="U124" s="449"/>
    </row>
    <row r="125" spans="1:21" s="52" customFormat="1" ht="24.75" customHeight="1" thickBot="1">
      <c r="I125" s="454" t="s">
        <v>158</v>
      </c>
      <c r="J125" s="455"/>
      <c r="K125" s="455"/>
      <c r="L125" s="455"/>
      <c r="M125" s="455"/>
      <c r="N125" s="101" t="s">
        <v>111</v>
      </c>
      <c r="O125" s="534"/>
      <c r="P125" s="534"/>
      <c r="Q125" s="534"/>
      <c r="R125" s="534"/>
      <c r="S125" s="534"/>
      <c r="T125" s="534"/>
      <c r="U125" s="535"/>
    </row>
    <row r="126" spans="1:21" s="52" customFormat="1" ht="14.25" customHeight="1" thickBot="1">
      <c r="I126" s="70"/>
    </row>
    <row r="127" spans="1:21" s="52" customFormat="1" ht="24.75" customHeight="1">
      <c r="I127" s="458" t="s">
        <v>159</v>
      </c>
      <c r="J127" s="459"/>
      <c r="K127" s="459"/>
      <c r="L127" s="459"/>
      <c r="M127" s="459"/>
      <c r="N127" s="459"/>
      <c r="O127" s="459"/>
      <c r="P127" s="459"/>
      <c r="Q127" s="459"/>
      <c r="R127" s="459"/>
      <c r="S127" s="459"/>
      <c r="T127" s="459"/>
      <c r="U127" s="460"/>
    </row>
    <row r="128" spans="1:21" s="52" customFormat="1" ht="24.75" customHeight="1">
      <c r="I128" s="463" t="s">
        <v>160</v>
      </c>
      <c r="J128" s="464"/>
      <c r="K128" s="464"/>
      <c r="L128" s="464"/>
      <c r="M128" s="464"/>
      <c r="N128" s="464"/>
      <c r="O128" s="464"/>
      <c r="P128" s="464"/>
      <c r="Q128" s="464"/>
      <c r="R128" s="464"/>
      <c r="S128" s="464"/>
      <c r="T128" s="464"/>
      <c r="U128" s="465"/>
    </row>
    <row r="129" spans="9:21" s="52" customFormat="1" ht="33" customHeight="1">
      <c r="I129" s="536" t="s">
        <v>78</v>
      </c>
      <c r="J129" s="537"/>
      <c r="K129" s="468" t="s">
        <v>102</v>
      </c>
      <c r="L129" s="469"/>
      <c r="M129" s="470"/>
      <c r="N129" s="102" t="s">
        <v>103</v>
      </c>
      <c r="O129" s="538"/>
      <c r="P129" s="539"/>
      <c r="Q129" s="540"/>
      <c r="R129" s="103" t="s">
        <v>104</v>
      </c>
      <c r="S129" s="541"/>
      <c r="T129" s="542"/>
      <c r="U129" s="543"/>
    </row>
    <row r="130" spans="9:21" s="52" customFormat="1" ht="45.6" customHeight="1">
      <c r="I130" s="530" t="s">
        <v>78</v>
      </c>
      <c r="J130" s="531"/>
      <c r="K130" s="253" t="s">
        <v>161</v>
      </c>
      <c r="L130" s="254"/>
      <c r="M130" s="254"/>
      <c r="N130" s="254"/>
      <c r="O130" s="254"/>
      <c r="P130" s="254"/>
      <c r="Q130" s="254"/>
      <c r="R130" s="254"/>
      <c r="S130" s="254"/>
      <c r="T130" s="254"/>
      <c r="U130" s="255"/>
    </row>
    <row r="131" spans="9:21" s="52" customFormat="1" ht="24.75" customHeight="1">
      <c r="I131" s="463" t="s">
        <v>162</v>
      </c>
      <c r="J131" s="464"/>
      <c r="K131" s="464"/>
      <c r="L131" s="464"/>
      <c r="M131" s="464"/>
      <c r="N131" s="464"/>
      <c r="O131" s="464"/>
      <c r="P131" s="464"/>
      <c r="Q131" s="464"/>
      <c r="R131" s="464"/>
      <c r="S131" s="464"/>
      <c r="T131" s="464"/>
      <c r="U131" s="465"/>
    </row>
    <row r="132" spans="9:21" s="52" customFormat="1" ht="46.15" customHeight="1" thickBot="1">
      <c r="I132" s="365" t="s">
        <v>78</v>
      </c>
      <c r="J132" s="366"/>
      <c r="K132" s="261" t="s">
        <v>163</v>
      </c>
      <c r="L132" s="262"/>
      <c r="M132" s="262"/>
      <c r="N132" s="262"/>
      <c r="O132" s="262"/>
      <c r="P132" s="262"/>
      <c r="Q132" s="262"/>
      <c r="R132" s="262"/>
      <c r="S132" s="262"/>
      <c r="T132" s="262"/>
      <c r="U132" s="263"/>
    </row>
    <row r="133" spans="9:21" s="52" customFormat="1" ht="13.5" thickBot="1">
      <c r="I133" s="49"/>
      <c r="J133" s="49"/>
      <c r="K133" s="49"/>
      <c r="L133" s="49"/>
      <c r="M133" s="49"/>
      <c r="N133" s="49"/>
      <c r="O133" s="49"/>
      <c r="P133" s="49"/>
      <c r="Q133" s="49"/>
      <c r="R133" s="49"/>
      <c r="S133" s="49"/>
      <c r="T133" s="49"/>
    </row>
    <row r="134" spans="9:21" s="52" customFormat="1" ht="25.9" customHeight="1">
      <c r="I134" s="479"/>
      <c r="J134" s="290" t="s">
        <v>115</v>
      </c>
      <c r="K134" s="291"/>
      <c r="L134" s="291"/>
      <c r="M134" s="291"/>
      <c r="N134" s="291"/>
      <c r="O134" s="481"/>
      <c r="P134" s="290" t="s">
        <v>116</v>
      </c>
      <c r="Q134" s="291"/>
      <c r="R134" s="291"/>
      <c r="S134" s="291"/>
      <c r="T134" s="291"/>
      <c r="U134" s="292"/>
    </row>
    <row r="135" spans="9:21" s="52" customFormat="1" ht="24.6" customHeight="1">
      <c r="I135" s="480"/>
      <c r="J135" s="293" t="s">
        <v>117</v>
      </c>
      <c r="K135" s="294"/>
      <c r="L135" s="295"/>
      <c r="M135" s="296" t="s">
        <v>118</v>
      </c>
      <c r="N135" s="296"/>
      <c r="O135" s="297"/>
      <c r="P135" s="298" t="s">
        <v>119</v>
      </c>
      <c r="Q135" s="296"/>
      <c r="R135" s="296"/>
      <c r="S135" s="296" t="s">
        <v>120</v>
      </c>
      <c r="T135" s="296"/>
      <c r="U135" s="299"/>
    </row>
    <row r="136" spans="9:21" s="52" customFormat="1" ht="29.45" customHeight="1">
      <c r="I136" s="480"/>
      <c r="J136" s="270" t="s">
        <v>121</v>
      </c>
      <c r="K136" s="268"/>
      <c r="L136" s="268"/>
      <c r="M136" s="267" t="s">
        <v>122</v>
      </c>
      <c r="N136" s="268"/>
      <c r="O136" s="269"/>
      <c r="P136" s="270" t="s">
        <v>121</v>
      </c>
      <c r="Q136" s="267"/>
      <c r="R136" s="267"/>
      <c r="S136" s="267" t="s">
        <v>122</v>
      </c>
      <c r="T136" s="268"/>
      <c r="U136" s="271"/>
    </row>
    <row r="137" spans="9:21" s="52" customFormat="1" ht="18" customHeight="1">
      <c r="I137" s="104">
        <v>1</v>
      </c>
      <c r="J137" s="522"/>
      <c r="K137" s="523"/>
      <c r="L137" s="524"/>
      <c r="M137" s="525"/>
      <c r="N137" s="523"/>
      <c r="O137" s="526"/>
      <c r="P137" s="527"/>
      <c r="Q137" s="528"/>
      <c r="R137" s="528"/>
      <c r="S137" s="528"/>
      <c r="T137" s="528"/>
      <c r="U137" s="529"/>
    </row>
    <row r="138" spans="9:21" s="52" customFormat="1" ht="18" customHeight="1">
      <c r="I138" s="105">
        <v>2</v>
      </c>
      <c r="J138" s="506"/>
      <c r="K138" s="507"/>
      <c r="L138" s="508"/>
      <c r="M138" s="509"/>
      <c r="N138" s="507"/>
      <c r="O138" s="510"/>
      <c r="P138" s="511"/>
      <c r="Q138" s="512"/>
      <c r="R138" s="512"/>
      <c r="S138" s="512"/>
      <c r="T138" s="512"/>
      <c r="U138" s="513"/>
    </row>
    <row r="139" spans="9:21" s="52" customFormat="1" ht="18" customHeight="1">
      <c r="I139" s="104">
        <v>3</v>
      </c>
      <c r="J139" s="506"/>
      <c r="K139" s="507"/>
      <c r="L139" s="508"/>
      <c r="M139" s="509"/>
      <c r="N139" s="507"/>
      <c r="O139" s="510"/>
      <c r="P139" s="511"/>
      <c r="Q139" s="512"/>
      <c r="R139" s="512"/>
      <c r="S139" s="512"/>
      <c r="T139" s="512"/>
      <c r="U139" s="513"/>
    </row>
    <row r="140" spans="9:21" s="52" customFormat="1" ht="18" customHeight="1">
      <c r="I140" s="104">
        <v>4</v>
      </c>
      <c r="J140" s="506"/>
      <c r="K140" s="507"/>
      <c r="L140" s="508"/>
      <c r="M140" s="509"/>
      <c r="N140" s="507"/>
      <c r="O140" s="510"/>
      <c r="P140" s="511"/>
      <c r="Q140" s="512"/>
      <c r="R140" s="512"/>
      <c r="S140" s="512"/>
      <c r="T140" s="512"/>
      <c r="U140" s="513"/>
    </row>
    <row r="141" spans="9:21" s="52" customFormat="1" ht="18" customHeight="1">
      <c r="I141" s="104">
        <v>5</v>
      </c>
      <c r="J141" s="506"/>
      <c r="K141" s="507"/>
      <c r="L141" s="508"/>
      <c r="M141" s="509"/>
      <c r="N141" s="507"/>
      <c r="O141" s="510"/>
      <c r="P141" s="511"/>
      <c r="Q141" s="512"/>
      <c r="R141" s="512"/>
      <c r="S141" s="512"/>
      <c r="T141" s="512"/>
      <c r="U141" s="513"/>
    </row>
    <row r="142" spans="9:21" s="52" customFormat="1" ht="18" customHeight="1">
      <c r="I142" s="104">
        <v>6</v>
      </c>
      <c r="J142" s="506"/>
      <c r="K142" s="507"/>
      <c r="L142" s="508"/>
      <c r="M142" s="509"/>
      <c r="N142" s="507"/>
      <c r="O142" s="510"/>
      <c r="P142" s="511"/>
      <c r="Q142" s="512"/>
      <c r="R142" s="512"/>
      <c r="S142" s="512"/>
      <c r="T142" s="512"/>
      <c r="U142" s="513"/>
    </row>
    <row r="143" spans="9:21" s="52" customFormat="1" ht="18" customHeight="1">
      <c r="I143" s="104">
        <v>7</v>
      </c>
      <c r="J143" s="506"/>
      <c r="K143" s="507"/>
      <c r="L143" s="508"/>
      <c r="M143" s="509"/>
      <c r="N143" s="507"/>
      <c r="O143" s="510"/>
      <c r="P143" s="511"/>
      <c r="Q143" s="512"/>
      <c r="R143" s="512"/>
      <c r="S143" s="512"/>
      <c r="T143" s="512"/>
      <c r="U143" s="513"/>
    </row>
    <row r="144" spans="9:21" s="52" customFormat="1" ht="18" customHeight="1">
      <c r="I144" s="104">
        <v>8</v>
      </c>
      <c r="J144" s="506"/>
      <c r="K144" s="507"/>
      <c r="L144" s="508"/>
      <c r="M144" s="509"/>
      <c r="N144" s="507"/>
      <c r="O144" s="510"/>
      <c r="P144" s="511"/>
      <c r="Q144" s="512"/>
      <c r="R144" s="512"/>
      <c r="S144" s="512"/>
      <c r="T144" s="512"/>
      <c r="U144" s="513"/>
    </row>
    <row r="145" spans="9:21" s="52" customFormat="1" ht="18" customHeight="1">
      <c r="I145" s="104">
        <v>9</v>
      </c>
      <c r="J145" s="506"/>
      <c r="K145" s="507"/>
      <c r="L145" s="508"/>
      <c r="M145" s="509"/>
      <c r="N145" s="507"/>
      <c r="O145" s="510"/>
      <c r="P145" s="511"/>
      <c r="Q145" s="512"/>
      <c r="R145" s="512"/>
      <c r="S145" s="512"/>
      <c r="T145" s="512"/>
      <c r="U145" s="513"/>
    </row>
    <row r="146" spans="9:21" s="52" customFormat="1" ht="18" customHeight="1">
      <c r="I146" s="104">
        <v>10</v>
      </c>
      <c r="J146" s="506"/>
      <c r="K146" s="507"/>
      <c r="L146" s="508"/>
      <c r="M146" s="509"/>
      <c r="N146" s="507"/>
      <c r="O146" s="510"/>
      <c r="P146" s="511"/>
      <c r="Q146" s="512"/>
      <c r="R146" s="512"/>
      <c r="S146" s="512"/>
      <c r="T146" s="512"/>
      <c r="U146" s="513"/>
    </row>
    <row r="147" spans="9:21" s="52" customFormat="1" ht="18" customHeight="1">
      <c r="I147" s="104">
        <v>11</v>
      </c>
      <c r="J147" s="506"/>
      <c r="K147" s="507"/>
      <c r="L147" s="508"/>
      <c r="M147" s="509"/>
      <c r="N147" s="507"/>
      <c r="O147" s="510"/>
      <c r="P147" s="511"/>
      <c r="Q147" s="512"/>
      <c r="R147" s="512"/>
      <c r="S147" s="512"/>
      <c r="T147" s="512"/>
      <c r="U147" s="513"/>
    </row>
    <row r="148" spans="9:21" s="52" customFormat="1" ht="18" customHeight="1">
      <c r="I148" s="104">
        <v>12</v>
      </c>
      <c r="J148" s="506"/>
      <c r="K148" s="507"/>
      <c r="L148" s="508"/>
      <c r="M148" s="509"/>
      <c r="N148" s="507"/>
      <c r="O148" s="510"/>
      <c r="P148" s="511"/>
      <c r="Q148" s="512"/>
      <c r="R148" s="512"/>
      <c r="S148" s="512"/>
      <c r="T148" s="512"/>
      <c r="U148" s="513"/>
    </row>
    <row r="149" spans="9:21" s="52" customFormat="1" ht="18" customHeight="1">
      <c r="I149" s="104">
        <v>13</v>
      </c>
      <c r="J149" s="506"/>
      <c r="K149" s="507"/>
      <c r="L149" s="508"/>
      <c r="M149" s="509"/>
      <c r="N149" s="507"/>
      <c r="O149" s="510"/>
      <c r="P149" s="511"/>
      <c r="Q149" s="512"/>
      <c r="R149" s="512"/>
      <c r="S149" s="512"/>
      <c r="T149" s="512"/>
      <c r="U149" s="513"/>
    </row>
    <row r="150" spans="9:21" s="52" customFormat="1" ht="18" customHeight="1">
      <c r="I150" s="104">
        <v>14</v>
      </c>
      <c r="J150" s="506"/>
      <c r="K150" s="507"/>
      <c r="L150" s="508"/>
      <c r="M150" s="509"/>
      <c r="N150" s="507"/>
      <c r="O150" s="510"/>
      <c r="P150" s="511"/>
      <c r="Q150" s="512"/>
      <c r="R150" s="512"/>
      <c r="S150" s="512"/>
      <c r="T150" s="512"/>
      <c r="U150" s="513"/>
    </row>
    <row r="151" spans="9:21" s="52" customFormat="1" ht="18" customHeight="1">
      <c r="I151" s="104">
        <v>15</v>
      </c>
      <c r="J151" s="506"/>
      <c r="K151" s="507"/>
      <c r="L151" s="508"/>
      <c r="M151" s="509"/>
      <c r="N151" s="507"/>
      <c r="O151" s="510"/>
      <c r="P151" s="511"/>
      <c r="Q151" s="512"/>
      <c r="R151" s="512"/>
      <c r="S151" s="512"/>
      <c r="T151" s="512"/>
      <c r="U151" s="513"/>
    </row>
    <row r="152" spans="9:21" s="52" customFormat="1" ht="18" customHeight="1">
      <c r="I152" s="104">
        <v>16</v>
      </c>
      <c r="J152" s="506"/>
      <c r="K152" s="507"/>
      <c r="L152" s="508"/>
      <c r="M152" s="509"/>
      <c r="N152" s="507"/>
      <c r="O152" s="510"/>
      <c r="P152" s="511"/>
      <c r="Q152" s="512"/>
      <c r="R152" s="512"/>
      <c r="S152" s="512"/>
      <c r="T152" s="512"/>
      <c r="U152" s="513"/>
    </row>
    <row r="153" spans="9:21" s="52" customFormat="1" ht="18" customHeight="1">
      <c r="I153" s="105">
        <v>17</v>
      </c>
      <c r="J153" s="506"/>
      <c r="K153" s="507"/>
      <c r="L153" s="508"/>
      <c r="M153" s="509"/>
      <c r="N153" s="507"/>
      <c r="O153" s="510"/>
      <c r="P153" s="511"/>
      <c r="Q153" s="512"/>
      <c r="R153" s="512"/>
      <c r="S153" s="512"/>
      <c r="T153" s="512"/>
      <c r="U153" s="513"/>
    </row>
    <row r="154" spans="9:21" s="52" customFormat="1" ht="18" customHeight="1">
      <c r="I154" s="104">
        <v>18</v>
      </c>
      <c r="J154" s="506"/>
      <c r="K154" s="507"/>
      <c r="L154" s="508"/>
      <c r="M154" s="509"/>
      <c r="N154" s="507"/>
      <c r="O154" s="510"/>
      <c r="P154" s="511"/>
      <c r="Q154" s="512"/>
      <c r="R154" s="512"/>
      <c r="S154" s="512"/>
      <c r="T154" s="512"/>
      <c r="U154" s="513"/>
    </row>
    <row r="155" spans="9:21" s="52" customFormat="1" ht="18" customHeight="1">
      <c r="I155" s="104">
        <v>19</v>
      </c>
      <c r="J155" s="506"/>
      <c r="K155" s="507"/>
      <c r="L155" s="508"/>
      <c r="M155" s="509"/>
      <c r="N155" s="507"/>
      <c r="O155" s="510"/>
      <c r="P155" s="511"/>
      <c r="Q155" s="512"/>
      <c r="R155" s="512"/>
      <c r="S155" s="512"/>
      <c r="T155" s="512"/>
      <c r="U155" s="513"/>
    </row>
    <row r="156" spans="9:21" s="52" customFormat="1" ht="18" customHeight="1" thickBot="1">
      <c r="I156" s="106">
        <v>20</v>
      </c>
      <c r="J156" s="514"/>
      <c r="K156" s="515"/>
      <c r="L156" s="516"/>
      <c r="M156" s="517"/>
      <c r="N156" s="515"/>
      <c r="O156" s="518"/>
      <c r="P156" s="519"/>
      <c r="Q156" s="520"/>
      <c r="R156" s="520"/>
      <c r="S156" s="520"/>
      <c r="T156" s="520"/>
      <c r="U156" s="521"/>
    </row>
    <row r="157" spans="9:21" s="52" customFormat="1">
      <c r="I157" s="49"/>
      <c r="J157" s="49"/>
      <c r="K157" s="49"/>
      <c r="L157" s="49"/>
      <c r="M157" s="49"/>
      <c r="N157" s="49"/>
      <c r="O157" s="49"/>
      <c r="P157" s="49"/>
      <c r="Q157" s="49"/>
      <c r="R157" s="49"/>
      <c r="S157" s="49"/>
      <c r="T157" s="49"/>
    </row>
    <row r="158" spans="9:21" s="52" customFormat="1" ht="17.100000000000001" thickBot="1">
      <c r="I158" s="88" t="s">
        <v>123</v>
      </c>
      <c r="J158" s="49"/>
      <c r="K158" s="49"/>
      <c r="L158" s="49"/>
      <c r="M158" s="49"/>
      <c r="N158" s="49"/>
      <c r="O158" s="49"/>
      <c r="P158" s="49"/>
      <c r="Q158" s="49"/>
      <c r="R158" s="49"/>
      <c r="S158" s="49"/>
      <c r="T158" s="49"/>
    </row>
    <row r="159" spans="9:21" s="52" customFormat="1">
      <c r="I159" s="333"/>
      <c r="J159" s="334"/>
      <c r="K159" s="334"/>
      <c r="L159" s="334"/>
      <c r="M159" s="334"/>
      <c r="N159" s="334"/>
      <c r="O159" s="334"/>
      <c r="P159" s="334"/>
      <c r="Q159" s="334"/>
      <c r="R159" s="334"/>
      <c r="S159" s="334"/>
      <c r="T159" s="334"/>
      <c r="U159" s="335"/>
    </row>
    <row r="160" spans="9:21" s="52" customFormat="1">
      <c r="I160" s="336"/>
      <c r="J160" s="337"/>
      <c r="K160" s="337"/>
      <c r="L160" s="337"/>
      <c r="M160" s="337"/>
      <c r="N160" s="337"/>
      <c r="O160" s="337"/>
      <c r="P160" s="337"/>
      <c r="Q160" s="337"/>
      <c r="R160" s="337"/>
      <c r="S160" s="337"/>
      <c r="T160" s="337"/>
      <c r="U160" s="338"/>
    </row>
    <row r="161" spans="9:21" s="52" customFormat="1" ht="13.5" thickBot="1">
      <c r="I161" s="339"/>
      <c r="J161" s="340"/>
      <c r="K161" s="340"/>
      <c r="L161" s="340"/>
      <c r="M161" s="340"/>
      <c r="N161" s="340"/>
      <c r="O161" s="340"/>
      <c r="P161" s="340"/>
      <c r="Q161" s="340"/>
      <c r="R161" s="340"/>
      <c r="S161" s="340"/>
      <c r="T161" s="340"/>
      <c r="U161" s="341"/>
    </row>
    <row r="162" spans="9:21">
      <c r="I162" s="52" t="s">
        <v>124</v>
      </c>
    </row>
    <row r="163" spans="9:21">
      <c r="I163" s="52" t="s">
        <v>125</v>
      </c>
      <c r="R163" s="49"/>
      <c r="S163" s="49"/>
    </row>
    <row r="164" spans="9:21">
      <c r="R164" s="222">
        <f>IF(K17&lt;&gt;"",K17,K29)</f>
        <v>0</v>
      </c>
      <c r="S164" s="222"/>
      <c r="T164" s="222"/>
      <c r="U164" s="72" t="s">
        <v>90</v>
      </c>
    </row>
  </sheetData>
  <sheetProtection algorithmName="SHA-512" hashValue="l25z1slUshNQxS4X0bpF5DYyYY5j2KvaYwXNbGU0V2EO6ymVxqbzzndcuyW+GTnfJrIMAqqExcf8k6zXooRSWw==" saltValue="YE93nN/WQUubxZhBTVjQNw==" spinCount="100000" sheet="1" objects="1" scenarios="1" selectLockedCells="1"/>
  <dataConsolidate/>
  <mergeCells count="281">
    <mergeCell ref="I121:U121"/>
    <mergeCell ref="I122:J123"/>
    <mergeCell ref="K122:M123"/>
    <mergeCell ref="N122:O122"/>
    <mergeCell ref="P122:U122"/>
    <mergeCell ref="N123:O123"/>
    <mergeCell ref="P123:Q123"/>
    <mergeCell ref="R123:S123"/>
    <mergeCell ref="T123:U123"/>
    <mergeCell ref="I21:J21"/>
    <mergeCell ref="L21:M21"/>
    <mergeCell ref="N21:U21"/>
    <mergeCell ref="S2:U2"/>
    <mergeCell ref="T3:U3"/>
    <mergeCell ref="T4:U4"/>
    <mergeCell ref="I12:K12"/>
    <mergeCell ref="L12:O12"/>
    <mergeCell ref="P12:U12"/>
    <mergeCell ref="I18:J18"/>
    <mergeCell ref="K18:U18"/>
    <mergeCell ref="I19:J19"/>
    <mergeCell ref="K19:U19"/>
    <mergeCell ref="I17:J17"/>
    <mergeCell ref="K17:U17"/>
    <mergeCell ref="I20:J20"/>
    <mergeCell ref="K20:M20"/>
    <mergeCell ref="N20:U20"/>
    <mergeCell ref="I13:K13"/>
    <mergeCell ref="M13:O13"/>
    <mergeCell ref="P13:R13"/>
    <mergeCell ref="S13:U13"/>
    <mergeCell ref="I14:U14"/>
    <mergeCell ref="I16:J16"/>
    <mergeCell ref="I29:J29"/>
    <mergeCell ref="K29:U29"/>
    <mergeCell ref="I30:J33"/>
    <mergeCell ref="L30:P30"/>
    <mergeCell ref="R30:U30"/>
    <mergeCell ref="L31:P31"/>
    <mergeCell ref="R31:U31"/>
    <mergeCell ref="L32:U32"/>
    <mergeCell ref="I22:J25"/>
    <mergeCell ref="L22:P22"/>
    <mergeCell ref="R22:U22"/>
    <mergeCell ref="L23:P23"/>
    <mergeCell ref="R23:U23"/>
    <mergeCell ref="L24:U24"/>
    <mergeCell ref="K16:U16"/>
    <mergeCell ref="K51:P51"/>
    <mergeCell ref="Q51:R51"/>
    <mergeCell ref="K52:P52"/>
    <mergeCell ref="Q52:R52"/>
    <mergeCell ref="K53:P53"/>
    <mergeCell ref="Q53:R53"/>
    <mergeCell ref="K48:P48"/>
    <mergeCell ref="Q48:R48"/>
    <mergeCell ref="K49:P49"/>
    <mergeCell ref="Q49:R49"/>
    <mergeCell ref="K50:P50"/>
    <mergeCell ref="Q50:R50"/>
    <mergeCell ref="L33:P33"/>
    <mergeCell ref="R33:U33"/>
    <mergeCell ref="R34:T34"/>
    <mergeCell ref="R36:T36"/>
    <mergeCell ref="K47:P47"/>
    <mergeCell ref="Q47:R47"/>
    <mergeCell ref="L25:P25"/>
    <mergeCell ref="R25:U25"/>
    <mergeCell ref="K57:P57"/>
    <mergeCell ref="Q57:R57"/>
    <mergeCell ref="K58:P58"/>
    <mergeCell ref="Q58:R58"/>
    <mergeCell ref="K61:P61"/>
    <mergeCell ref="Q61:R61"/>
    <mergeCell ref="K54:P54"/>
    <mergeCell ref="Q54:R54"/>
    <mergeCell ref="K55:P55"/>
    <mergeCell ref="Q55:R55"/>
    <mergeCell ref="K56:P56"/>
    <mergeCell ref="Q56:R56"/>
    <mergeCell ref="K65:P65"/>
    <mergeCell ref="Q65:R65"/>
    <mergeCell ref="K66:P66"/>
    <mergeCell ref="Q66:R66"/>
    <mergeCell ref="K67:P67"/>
    <mergeCell ref="Q67:R67"/>
    <mergeCell ref="K62:P62"/>
    <mergeCell ref="Q62:R62"/>
    <mergeCell ref="K63:P63"/>
    <mergeCell ref="Q63:R63"/>
    <mergeCell ref="K64:P64"/>
    <mergeCell ref="Q64:R64"/>
    <mergeCell ref="K71:P71"/>
    <mergeCell ref="Q71:R71"/>
    <mergeCell ref="K72:P72"/>
    <mergeCell ref="Q72:R72"/>
    <mergeCell ref="K73:P73"/>
    <mergeCell ref="Q73:R73"/>
    <mergeCell ref="K68:P68"/>
    <mergeCell ref="Q68:R68"/>
    <mergeCell ref="K69:P69"/>
    <mergeCell ref="Q69:R69"/>
    <mergeCell ref="K70:P70"/>
    <mergeCell ref="Q70:R70"/>
    <mergeCell ref="K77:P77"/>
    <mergeCell ref="Q77:R77"/>
    <mergeCell ref="K78:P78"/>
    <mergeCell ref="Q78:R78"/>
    <mergeCell ref="K79:P79"/>
    <mergeCell ref="Q79:R79"/>
    <mergeCell ref="K74:P74"/>
    <mergeCell ref="Q74:R74"/>
    <mergeCell ref="K75:P75"/>
    <mergeCell ref="Q75:R75"/>
    <mergeCell ref="K76:P76"/>
    <mergeCell ref="Q76:R76"/>
    <mergeCell ref="K85:P85"/>
    <mergeCell ref="Q85:R85"/>
    <mergeCell ref="K86:P86"/>
    <mergeCell ref="Q86:R86"/>
    <mergeCell ref="K87:P87"/>
    <mergeCell ref="Q87:R87"/>
    <mergeCell ref="K82:P82"/>
    <mergeCell ref="Q82:R82"/>
    <mergeCell ref="K83:P83"/>
    <mergeCell ref="Q83:R83"/>
    <mergeCell ref="K84:P84"/>
    <mergeCell ref="Q84:R84"/>
    <mergeCell ref="K91:P91"/>
    <mergeCell ref="Q91:R91"/>
    <mergeCell ref="K92:P92"/>
    <mergeCell ref="Q92:R92"/>
    <mergeCell ref="K93:P93"/>
    <mergeCell ref="Q93:R93"/>
    <mergeCell ref="K88:P88"/>
    <mergeCell ref="Q88:R88"/>
    <mergeCell ref="K89:P89"/>
    <mergeCell ref="Q89:R89"/>
    <mergeCell ref="K90:P90"/>
    <mergeCell ref="Q90:R90"/>
    <mergeCell ref="K97:P97"/>
    <mergeCell ref="Q97:R97"/>
    <mergeCell ref="K98:P98"/>
    <mergeCell ref="Q98:R98"/>
    <mergeCell ref="K99:P99"/>
    <mergeCell ref="Q99:R99"/>
    <mergeCell ref="K94:P94"/>
    <mergeCell ref="Q94:R94"/>
    <mergeCell ref="K95:P95"/>
    <mergeCell ref="Q95:R95"/>
    <mergeCell ref="K96:P96"/>
    <mergeCell ref="Q96:R96"/>
    <mergeCell ref="K100:P100"/>
    <mergeCell ref="Q100:R100"/>
    <mergeCell ref="R101:T101"/>
    <mergeCell ref="I112:U112"/>
    <mergeCell ref="I113:U113"/>
    <mergeCell ref="I114:J115"/>
    <mergeCell ref="K114:M115"/>
    <mergeCell ref="N114:U114"/>
    <mergeCell ref="N115:U115"/>
    <mergeCell ref="I118:U118"/>
    <mergeCell ref="I119:J120"/>
    <mergeCell ref="K119:M120"/>
    <mergeCell ref="N119:U119"/>
    <mergeCell ref="N120:U120"/>
    <mergeCell ref="I116:J117"/>
    <mergeCell ref="K116:M117"/>
    <mergeCell ref="N116:O116"/>
    <mergeCell ref="P116:U116"/>
    <mergeCell ref="N117:O117"/>
    <mergeCell ref="P117:Q117"/>
    <mergeCell ref="R117:S117"/>
    <mergeCell ref="T117:U117"/>
    <mergeCell ref="I124:U124"/>
    <mergeCell ref="I125:M125"/>
    <mergeCell ref="O125:U125"/>
    <mergeCell ref="I127:U127"/>
    <mergeCell ref="I128:U128"/>
    <mergeCell ref="I129:J129"/>
    <mergeCell ref="K129:M129"/>
    <mergeCell ref="O129:Q129"/>
    <mergeCell ref="S129:U129"/>
    <mergeCell ref="I130:J130"/>
    <mergeCell ref="K130:U130"/>
    <mergeCell ref="I131:U131"/>
    <mergeCell ref="I132:J132"/>
    <mergeCell ref="K132:U132"/>
    <mergeCell ref="I134:I136"/>
    <mergeCell ref="J134:O134"/>
    <mergeCell ref="P134:U134"/>
    <mergeCell ref="J135:L135"/>
    <mergeCell ref="M135:O135"/>
    <mergeCell ref="J137:L137"/>
    <mergeCell ref="M137:O137"/>
    <mergeCell ref="P137:R137"/>
    <mergeCell ref="S137:U137"/>
    <mergeCell ref="J138:L138"/>
    <mergeCell ref="M138:O138"/>
    <mergeCell ref="P138:R138"/>
    <mergeCell ref="S138:U138"/>
    <mergeCell ref="P135:R135"/>
    <mergeCell ref="S135:U135"/>
    <mergeCell ref="J136:L136"/>
    <mergeCell ref="M136:O136"/>
    <mergeCell ref="P136:R136"/>
    <mergeCell ref="S136:U136"/>
    <mergeCell ref="J141:L141"/>
    <mergeCell ref="M141:O141"/>
    <mergeCell ref="P141:R141"/>
    <mergeCell ref="S141:U141"/>
    <mergeCell ref="J142:L142"/>
    <mergeCell ref="M142:O142"/>
    <mergeCell ref="P142:R142"/>
    <mergeCell ref="S142:U142"/>
    <mergeCell ref="J139:L139"/>
    <mergeCell ref="M139:O139"/>
    <mergeCell ref="P139:R139"/>
    <mergeCell ref="S139:U139"/>
    <mergeCell ref="J140:L140"/>
    <mergeCell ref="M140:O140"/>
    <mergeCell ref="P140:R140"/>
    <mergeCell ref="S140:U140"/>
    <mergeCell ref="J145:L145"/>
    <mergeCell ref="M145:O145"/>
    <mergeCell ref="P145:R145"/>
    <mergeCell ref="S145:U145"/>
    <mergeCell ref="J146:L146"/>
    <mergeCell ref="M146:O146"/>
    <mergeCell ref="P146:R146"/>
    <mergeCell ref="S146:U146"/>
    <mergeCell ref="J143:L143"/>
    <mergeCell ref="M143:O143"/>
    <mergeCell ref="P143:R143"/>
    <mergeCell ref="S143:U143"/>
    <mergeCell ref="J144:L144"/>
    <mergeCell ref="M144:O144"/>
    <mergeCell ref="P144:R144"/>
    <mergeCell ref="S144:U144"/>
    <mergeCell ref="J149:L149"/>
    <mergeCell ref="M149:O149"/>
    <mergeCell ref="P149:R149"/>
    <mergeCell ref="S149:U149"/>
    <mergeCell ref="J150:L150"/>
    <mergeCell ref="M150:O150"/>
    <mergeCell ref="P150:R150"/>
    <mergeCell ref="S150:U150"/>
    <mergeCell ref="J147:L147"/>
    <mergeCell ref="M147:O147"/>
    <mergeCell ref="P147:R147"/>
    <mergeCell ref="S147:U147"/>
    <mergeCell ref="J148:L148"/>
    <mergeCell ref="M148:O148"/>
    <mergeCell ref="P148:R148"/>
    <mergeCell ref="S148:U148"/>
    <mergeCell ref="J153:L153"/>
    <mergeCell ref="M153:O153"/>
    <mergeCell ref="P153:R153"/>
    <mergeCell ref="S153:U153"/>
    <mergeCell ref="J154:L154"/>
    <mergeCell ref="M154:O154"/>
    <mergeCell ref="P154:R154"/>
    <mergeCell ref="S154:U154"/>
    <mergeCell ref="J151:L151"/>
    <mergeCell ref="M151:O151"/>
    <mergeCell ref="P151:R151"/>
    <mergeCell ref="S151:U151"/>
    <mergeCell ref="J152:L152"/>
    <mergeCell ref="M152:O152"/>
    <mergeCell ref="P152:R152"/>
    <mergeCell ref="S152:U152"/>
    <mergeCell ref="I159:U161"/>
    <mergeCell ref="R164:T164"/>
    <mergeCell ref="J155:L155"/>
    <mergeCell ref="M155:O155"/>
    <mergeCell ref="P155:R155"/>
    <mergeCell ref="S155:U155"/>
    <mergeCell ref="J156:L156"/>
    <mergeCell ref="M156:O156"/>
    <mergeCell ref="P156:R156"/>
    <mergeCell ref="S156:U156"/>
  </mergeCells>
  <phoneticPr fontId="2"/>
  <conditionalFormatting sqref="K62 S62:S79 Q62 S48:S58 Q48 S83:S100">
    <cfRule type="expression" dxfId="123" priority="22">
      <formula>$L$17="サービス利用型"</formula>
    </cfRule>
  </conditionalFormatting>
  <conditionalFormatting sqref="S13">
    <cfRule type="cellIs" dxfId="122" priority="21" operator="equal">
      <formula>"選択してください"</formula>
    </cfRule>
  </conditionalFormatting>
  <conditionalFormatting sqref="K114">
    <cfRule type="cellIs" dxfId="121" priority="20" operator="equal">
      <formula>"選択してください"</formula>
    </cfRule>
  </conditionalFormatting>
  <conditionalFormatting sqref="K116">
    <cfRule type="cellIs" dxfId="120" priority="19" operator="equal">
      <formula>"選択してください"</formula>
    </cfRule>
  </conditionalFormatting>
  <conditionalFormatting sqref="I130">
    <cfRule type="cellIs" dxfId="119" priority="17" operator="equal">
      <formula>"選択してください"</formula>
    </cfRule>
  </conditionalFormatting>
  <conditionalFormatting sqref="I132">
    <cfRule type="cellIs" dxfId="118" priority="16" operator="equal">
      <formula>"選択してください"</formula>
    </cfRule>
  </conditionalFormatting>
  <conditionalFormatting sqref="I129">
    <cfRule type="cellIs" dxfId="117" priority="18" operator="equal">
      <formula>"選択してください"</formula>
    </cfRule>
  </conditionalFormatting>
  <conditionalFormatting sqref="K119">
    <cfRule type="cellIs" dxfId="116" priority="15" operator="equal">
      <formula>"選択してください"</formula>
    </cfRule>
  </conditionalFormatting>
  <conditionalFormatting sqref="K63:K79">
    <cfRule type="expression" dxfId="115" priority="13">
      <formula>$L$17="サービス利用型"</formula>
    </cfRule>
  </conditionalFormatting>
  <conditionalFormatting sqref="K48">
    <cfRule type="expression" dxfId="114" priority="12">
      <formula>$L$17="サービス利用型"</formula>
    </cfRule>
  </conditionalFormatting>
  <conditionalFormatting sqref="K49:K58">
    <cfRule type="expression" dxfId="113" priority="11">
      <formula>$L$17="サービス利用型"</formula>
    </cfRule>
  </conditionalFormatting>
  <conditionalFormatting sqref="K83">
    <cfRule type="expression" dxfId="112" priority="10">
      <formula>$L$17="サービス利用型"</formula>
    </cfRule>
  </conditionalFormatting>
  <conditionalFormatting sqref="K84:K100">
    <cfRule type="expression" dxfId="111" priority="9">
      <formula>$L$17="サービス利用型"</formula>
    </cfRule>
  </conditionalFormatting>
  <conditionalFormatting sqref="Q83">
    <cfRule type="expression" dxfId="110" priority="8">
      <formula>$L$17="サービス利用型"</formula>
    </cfRule>
  </conditionalFormatting>
  <conditionalFormatting sqref="Q49:Q58">
    <cfRule type="expression" dxfId="109" priority="7">
      <formula>$L$17="サービス利用型"</formula>
    </cfRule>
  </conditionalFormatting>
  <conditionalFormatting sqref="Q84:Q100">
    <cfRule type="expression" dxfId="108" priority="5">
      <formula>$L$17="サービス利用型"</formula>
    </cfRule>
  </conditionalFormatting>
  <conditionalFormatting sqref="Q63:Q79">
    <cfRule type="expression" dxfId="107" priority="4">
      <formula>$L$17="サービス利用型"</formula>
    </cfRule>
  </conditionalFormatting>
  <conditionalFormatting sqref="C122">
    <cfRule type="cellIs" dxfId="106" priority="2" operator="equal">
      <formula>"選択してください"</formula>
    </cfRule>
  </conditionalFormatting>
  <conditionalFormatting sqref="K122">
    <cfRule type="cellIs" dxfId="105" priority="1" operator="equal">
      <formula>"選択してください"</formula>
    </cfRule>
  </conditionalFormatting>
  <dataValidations count="12">
    <dataValidation type="list" errorStyle="information" allowBlank="1" showInputMessage="1" showErrorMessage="1" sqref="S13" xr:uid="{00000000-0002-0000-0600-000000000000}">
      <formula1>"選択してください,エンドユーザ様,エンドユーザ様へ販売されるパートナー様,両方"</formula1>
    </dataValidation>
    <dataValidation type="list" allowBlank="1" showInputMessage="1" showErrorMessage="1" sqref="K83:P100" xr:uid="{00000000-0002-0000-0600-000001000000}">
      <formula1>desknets_nenji</formula1>
    </dataValidation>
    <dataValidation type="list" allowBlank="1" showInputMessage="1" showErrorMessage="1" sqref="K62:K79" xr:uid="{00000000-0002-0000-0600-000002000000}">
      <formula1>desknets_getsuji</formula1>
    </dataValidation>
    <dataValidation type="list" allowBlank="1" showInputMessage="1" showErrorMessage="1" sqref="K48:P58" xr:uid="{00000000-0002-0000-0600-000003000000}">
      <formula1>desknets_syoki</formula1>
    </dataValidation>
    <dataValidation type="list" errorStyle="information" allowBlank="1" showInputMessage="1" showErrorMessage="1" sqref="I130:J130" xr:uid="{00000000-0002-0000-0600-000004000000}">
      <formula1>"選択してください,除外するIPアドレスを設定する,除外するIPアドレスを変更する,除外設定を解除する"</formula1>
    </dataValidation>
    <dataValidation type="list" errorStyle="information" allowBlank="1" showInputMessage="1" showErrorMessage="1" sqref="K114:M115" xr:uid="{00000000-0002-0000-0600-000005000000}">
      <formula1>"選択してください,認証を除外するIPアドレスを設定する,除外するIPアドレスを変更する,除外設定を解除する"</formula1>
    </dataValidation>
    <dataValidation type="list" errorStyle="information" allowBlank="1" showInputMessage="1" showErrorMessage="1" sqref="I132:J132 I129:J129" xr:uid="{00000000-0002-0000-0600-000006000000}">
      <formula1>"選択してください,設定する,変更する,解除する"</formula1>
    </dataValidation>
    <dataValidation type="list" allowBlank="1" showInputMessage="1" showErrorMessage="1" sqref="J48:J58" xr:uid="{00000000-0002-0000-0600-000007000000}">
      <formula1>"未選択,新規,変更,解約"</formula1>
    </dataValidation>
    <dataValidation type="list" allowBlank="1" showInputMessage="1" showErrorMessage="1" sqref="J83:J100 J62:J79" xr:uid="{00000000-0002-0000-0600-000008000000}">
      <formula1>"未選択,新規,変更,変更なし,解約"</formula1>
    </dataValidation>
    <dataValidation type="list" errorStyle="information" allowBlank="1" showInputMessage="1" showErrorMessage="1" sqref="K116:M117" xr:uid="{00000000-0002-0000-0600-000009000000}">
      <formula1>"選択してください,証明書(端末認証あり)を削除する,証明書(端末認証あり)を追加する,削除および追加する"</formula1>
    </dataValidation>
    <dataValidation type="list" errorStyle="information" allowBlank="1" showInputMessage="1" showErrorMessage="1" sqref="K119:M120" xr:uid="{00000000-0002-0000-0600-00000A000000}">
      <formula1>"選択してください,設定しない,認証を除外するIPアドレスを設定する,除外するIPアドレスを変更する,除外設定を解除する"</formula1>
    </dataValidation>
    <dataValidation type="list" allowBlank="1" showInputMessage="1" showErrorMessage="1" sqref="C122:E123 K122:M123" xr:uid="{00000000-0002-0000-0600-00000B000000}">
      <formula1>"選択してください,証明書を失効する,証明書を追加する,失効および追加する"</formula1>
    </dataValidation>
  </dataValidations>
  <printOptions horizontalCentered="1" verticalCentered="1"/>
  <pageMargins left="0.23622047244094491" right="0.23622047244094491" top="0.19685039370078741" bottom="0.19685039370078741" header="0.31496062992125984" footer="0.31496062992125984"/>
  <pageSetup paperSize="9" scale="69" fitToHeight="0" orientation="portrait" r:id="rId1"/>
  <headerFooter alignWithMargins="0">
    <oddFooter>&amp;C&amp;P/&amp;N</oddFooter>
  </headerFooter>
  <rowBreaks count="2" manualBreakCount="2">
    <brk id="38" max="16383" man="1"/>
    <brk id="103" min="8" max="20" man="1"/>
  </rowBreaks>
  <ignoredErrors>
    <ignoredError sqref="Q48:R58 Q62:R79 Q83:R100" unlocked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0"/>
  </sheetPr>
  <dimension ref="A1:O106"/>
  <sheetViews>
    <sheetView showGridLines="0" zoomScale="85" zoomScaleNormal="85" zoomScaleSheetLayoutView="85" workbookViewId="0">
      <selection activeCell="C24" sqref="C24:M24"/>
    </sheetView>
  </sheetViews>
  <sheetFormatPr defaultColWidth="9" defaultRowHeight="11.1"/>
  <cols>
    <col min="1" max="9" width="9.625" style="49" customWidth="1"/>
    <col min="10" max="11" width="9.625" style="50" customWidth="1"/>
    <col min="12" max="13" width="9.625" style="49" customWidth="1"/>
    <col min="14" max="16384" width="9" style="49"/>
  </cols>
  <sheetData>
    <row r="1" spans="1:13" ht="12">
      <c r="M1" s="51" t="s">
        <v>172</v>
      </c>
    </row>
    <row r="2" spans="1:13" ht="15" customHeight="1">
      <c r="K2" s="150" t="s">
        <v>0</v>
      </c>
      <c r="L2" s="150"/>
      <c r="M2" s="150"/>
    </row>
    <row r="3" spans="1:13" s="52" customFormat="1" ht="14.45" customHeight="1">
      <c r="J3" s="53"/>
      <c r="K3" s="54" t="s">
        <v>46</v>
      </c>
      <c r="L3" s="167" t="s">
        <v>47</v>
      </c>
      <c r="M3" s="167"/>
    </row>
    <row r="4" spans="1:13" s="52" customFormat="1" ht="16.899999999999999" customHeight="1">
      <c r="J4" s="53"/>
      <c r="K4" s="54" t="s">
        <v>48</v>
      </c>
      <c r="L4" s="167"/>
      <c r="M4" s="167"/>
    </row>
    <row r="5" spans="1:13" s="52" customFormat="1" ht="12.95">
      <c r="J5" s="53"/>
      <c r="K5" s="55"/>
      <c r="L5" s="56"/>
      <c r="M5" s="57" t="s">
        <v>49</v>
      </c>
    </row>
    <row r="6" spans="1:13" s="52" customFormat="1" ht="12.95">
      <c r="J6" s="53"/>
      <c r="K6" s="55"/>
      <c r="L6" s="56"/>
      <c r="M6" s="57" t="s">
        <v>50</v>
      </c>
    </row>
    <row r="7" spans="1:13" s="52" customFormat="1" ht="12.95">
      <c r="J7" s="53"/>
      <c r="K7" s="55"/>
      <c r="L7" s="56"/>
      <c r="M7" s="57"/>
    </row>
    <row r="8" spans="1:13" ht="12" customHeight="1"/>
    <row r="9" spans="1:13" ht="12" customHeight="1"/>
    <row r="10" spans="1:13" ht="12" customHeight="1"/>
    <row r="11" spans="1:13" ht="12" customHeight="1">
      <c r="A11" s="168" t="s">
        <v>173</v>
      </c>
      <c r="B11" s="169"/>
      <c r="C11" s="169"/>
      <c r="D11" s="169"/>
      <c r="E11" s="169"/>
      <c r="F11" s="169"/>
      <c r="G11" s="169"/>
      <c r="H11" s="169"/>
      <c r="I11" s="169"/>
      <c r="J11" s="169"/>
      <c r="K11" s="169"/>
      <c r="L11" s="169"/>
      <c r="M11" s="169"/>
    </row>
    <row r="12" spans="1:13" ht="12" customHeight="1">
      <c r="A12" s="169"/>
      <c r="B12" s="169"/>
      <c r="C12" s="169"/>
      <c r="D12" s="169"/>
      <c r="E12" s="169"/>
      <c r="F12" s="169"/>
      <c r="G12" s="169"/>
      <c r="H12" s="169"/>
      <c r="I12" s="169"/>
      <c r="J12" s="169"/>
      <c r="K12" s="169"/>
      <c r="L12" s="169"/>
      <c r="M12" s="169"/>
    </row>
    <row r="13" spans="1:13" ht="12" customHeight="1">
      <c r="A13" s="169"/>
      <c r="B13" s="169"/>
      <c r="C13" s="169"/>
      <c r="D13" s="169"/>
      <c r="E13" s="169"/>
      <c r="F13" s="169"/>
      <c r="G13" s="169"/>
      <c r="H13" s="169"/>
      <c r="I13" s="169"/>
      <c r="J13" s="169"/>
      <c r="K13" s="169"/>
      <c r="L13" s="169"/>
      <c r="M13" s="169"/>
    </row>
    <row r="14" spans="1:13" ht="12" customHeight="1">
      <c r="A14" s="169"/>
      <c r="B14" s="169"/>
      <c r="C14" s="169"/>
      <c r="D14" s="169"/>
      <c r="E14" s="169"/>
      <c r="F14" s="169"/>
      <c r="G14" s="169"/>
      <c r="H14" s="169"/>
      <c r="I14" s="169"/>
      <c r="J14" s="169"/>
      <c r="K14" s="169"/>
      <c r="L14" s="169"/>
      <c r="M14" s="169"/>
    </row>
    <row r="15" spans="1:13" ht="12" customHeight="1">
      <c r="A15" s="169"/>
      <c r="B15" s="169"/>
      <c r="C15" s="169"/>
      <c r="D15" s="169"/>
      <c r="E15" s="169"/>
      <c r="F15" s="169"/>
      <c r="G15" s="169"/>
      <c r="H15" s="169"/>
      <c r="I15" s="169"/>
      <c r="J15" s="169"/>
      <c r="K15" s="169"/>
      <c r="L15" s="169"/>
      <c r="M15" s="169"/>
    </row>
    <row r="16" spans="1:13" ht="12" customHeight="1">
      <c r="A16" s="169"/>
      <c r="B16" s="169"/>
      <c r="C16" s="169"/>
      <c r="D16" s="169"/>
      <c r="E16" s="169"/>
      <c r="F16" s="169"/>
      <c r="G16" s="169"/>
      <c r="H16" s="169"/>
      <c r="I16" s="169"/>
      <c r="J16" s="169"/>
      <c r="K16" s="169"/>
      <c r="L16" s="169"/>
      <c r="M16" s="169"/>
    </row>
    <row r="17" spans="1:15" ht="12" customHeight="1">
      <c r="A17" s="169"/>
      <c r="B17" s="169"/>
      <c r="C17" s="169"/>
      <c r="D17" s="169"/>
      <c r="E17" s="169"/>
      <c r="F17" s="169"/>
      <c r="G17" s="169"/>
      <c r="H17" s="169"/>
      <c r="I17" s="169"/>
      <c r="J17" s="169"/>
      <c r="K17" s="169"/>
      <c r="L17" s="169"/>
      <c r="M17" s="169"/>
    </row>
    <row r="18" spans="1:15" ht="12" customHeight="1">
      <c r="A18" s="169"/>
      <c r="B18" s="169"/>
      <c r="C18" s="169"/>
      <c r="D18" s="169"/>
      <c r="E18" s="169"/>
      <c r="F18" s="169"/>
      <c r="G18" s="169"/>
      <c r="H18" s="169"/>
      <c r="I18" s="169"/>
      <c r="J18" s="169"/>
      <c r="K18" s="169"/>
      <c r="L18" s="169"/>
      <c r="M18" s="169"/>
    </row>
    <row r="19" spans="1:15" ht="12" customHeight="1">
      <c r="A19" s="169"/>
      <c r="B19" s="169"/>
      <c r="C19" s="169"/>
      <c r="D19" s="169"/>
      <c r="E19" s="169"/>
      <c r="F19" s="169"/>
      <c r="G19" s="169"/>
      <c r="H19" s="169"/>
      <c r="I19" s="169"/>
      <c r="J19" s="169"/>
      <c r="K19" s="169"/>
      <c r="L19" s="169"/>
      <c r="M19" s="169"/>
    </row>
    <row r="20" spans="1:15" ht="12" customHeight="1">
      <c r="A20" s="169"/>
      <c r="B20" s="169"/>
      <c r="C20" s="169"/>
      <c r="D20" s="169"/>
      <c r="E20" s="169"/>
      <c r="F20" s="169"/>
      <c r="G20" s="169"/>
      <c r="H20" s="169"/>
      <c r="I20" s="169"/>
      <c r="J20" s="169"/>
      <c r="K20" s="169"/>
      <c r="L20" s="169"/>
      <c r="M20" s="169"/>
    </row>
    <row r="21" spans="1:15" ht="12" customHeight="1">
      <c r="A21" s="169"/>
      <c r="B21" s="169"/>
      <c r="C21" s="169"/>
      <c r="D21" s="169"/>
      <c r="E21" s="169"/>
      <c r="F21" s="169"/>
      <c r="G21" s="169"/>
      <c r="H21" s="169"/>
      <c r="I21" s="169"/>
      <c r="J21" s="169"/>
      <c r="K21" s="169"/>
      <c r="L21" s="169"/>
      <c r="M21" s="169"/>
    </row>
    <row r="22" spans="1:15" s="52" customFormat="1" ht="17.100000000000001" thickBot="1">
      <c r="A22" s="6" t="s">
        <v>52</v>
      </c>
      <c r="B22" s="7"/>
      <c r="C22" s="7"/>
      <c r="D22" s="7"/>
      <c r="E22" s="7"/>
      <c r="F22" s="7"/>
      <c r="G22" s="7"/>
      <c r="H22" s="7"/>
      <c r="I22" s="7"/>
      <c r="J22" s="7"/>
      <c r="K22" s="58"/>
      <c r="L22" s="58"/>
      <c r="M22" s="59"/>
    </row>
    <row r="23" spans="1:15" s="60" customFormat="1" ht="14.25" customHeight="1" thickTop="1">
      <c r="A23" s="170" t="s">
        <v>53</v>
      </c>
      <c r="B23" s="171"/>
      <c r="C23" s="172"/>
      <c r="D23" s="173"/>
      <c r="E23" s="173"/>
      <c r="F23" s="173"/>
      <c r="G23" s="173"/>
      <c r="H23" s="173"/>
      <c r="I23" s="173"/>
      <c r="J23" s="173"/>
      <c r="K23" s="173"/>
      <c r="L23" s="173"/>
      <c r="M23" s="174"/>
      <c r="N23" s="52"/>
      <c r="O23" s="52"/>
    </row>
    <row r="24" spans="1:15" s="60" customFormat="1" ht="36.75" customHeight="1">
      <c r="A24" s="152" t="s">
        <v>54</v>
      </c>
      <c r="B24" s="153"/>
      <c r="C24" s="154"/>
      <c r="D24" s="155"/>
      <c r="E24" s="155"/>
      <c r="F24" s="155"/>
      <c r="G24" s="155"/>
      <c r="H24" s="155"/>
      <c r="I24" s="155"/>
      <c r="J24" s="155"/>
      <c r="K24" s="155"/>
      <c r="L24" s="155"/>
      <c r="M24" s="156"/>
      <c r="N24" s="52"/>
    </row>
    <row r="25" spans="1:15" s="60" customFormat="1" ht="14.25" customHeight="1">
      <c r="A25" s="157" t="s">
        <v>53</v>
      </c>
      <c r="B25" s="158"/>
      <c r="C25" s="175"/>
      <c r="D25" s="176"/>
      <c r="E25" s="176"/>
      <c r="F25" s="176"/>
      <c r="G25" s="176"/>
      <c r="H25" s="176"/>
      <c r="I25" s="176"/>
      <c r="J25" s="176"/>
      <c r="K25" s="176"/>
      <c r="L25" s="176"/>
      <c r="M25" s="177"/>
      <c r="N25" s="52"/>
      <c r="O25" s="52"/>
    </row>
    <row r="26" spans="1:15" s="60" customFormat="1" ht="36.75" customHeight="1">
      <c r="A26" s="178" t="s">
        <v>55</v>
      </c>
      <c r="B26" s="179"/>
      <c r="C26" s="154"/>
      <c r="D26" s="155"/>
      <c r="E26" s="155"/>
      <c r="F26" s="155"/>
      <c r="G26" s="155"/>
      <c r="H26" s="155"/>
      <c r="I26" s="155"/>
      <c r="J26" s="155"/>
      <c r="K26" s="155"/>
      <c r="L26" s="155"/>
      <c r="M26" s="156"/>
      <c r="N26" s="52"/>
      <c r="O26" s="52"/>
    </row>
    <row r="27" spans="1:15" s="52" customFormat="1" ht="14.25" customHeight="1">
      <c r="A27" s="157" t="s">
        <v>53</v>
      </c>
      <c r="B27" s="158"/>
      <c r="C27" s="159"/>
      <c r="D27" s="160"/>
      <c r="E27" s="161"/>
      <c r="F27" s="154"/>
      <c r="G27" s="155"/>
      <c r="H27" s="155"/>
      <c r="I27" s="155"/>
      <c r="J27" s="155"/>
      <c r="K27" s="155"/>
      <c r="L27" s="155"/>
      <c r="M27" s="156"/>
    </row>
    <row r="28" spans="1:15" s="52" customFormat="1" ht="39.75" customHeight="1">
      <c r="A28" s="162" t="s">
        <v>56</v>
      </c>
      <c r="B28" s="163"/>
      <c r="C28" s="61" t="s">
        <v>57</v>
      </c>
      <c r="D28" s="160"/>
      <c r="E28" s="161"/>
      <c r="F28" s="164"/>
      <c r="G28" s="165"/>
      <c r="H28" s="165"/>
      <c r="I28" s="165"/>
      <c r="J28" s="165"/>
      <c r="K28" s="165"/>
      <c r="L28" s="165"/>
      <c r="M28" s="166"/>
    </row>
    <row r="29" spans="1:15" s="60" customFormat="1" ht="14.25" customHeight="1">
      <c r="A29" s="152" t="s">
        <v>58</v>
      </c>
      <c r="B29" s="188"/>
      <c r="C29" s="62" t="s">
        <v>53</v>
      </c>
      <c r="D29" s="154"/>
      <c r="E29" s="155"/>
      <c r="F29" s="155"/>
      <c r="G29" s="155"/>
      <c r="H29" s="191"/>
      <c r="I29" s="62" t="s">
        <v>53</v>
      </c>
      <c r="J29" s="154"/>
      <c r="K29" s="155"/>
      <c r="L29" s="155"/>
      <c r="M29" s="156"/>
      <c r="N29" s="52"/>
      <c r="O29" s="52"/>
    </row>
    <row r="30" spans="1:15" s="60" customFormat="1" ht="36.75" customHeight="1">
      <c r="A30" s="162"/>
      <c r="B30" s="163"/>
      <c r="C30" s="63" t="s">
        <v>59</v>
      </c>
      <c r="D30" s="164"/>
      <c r="E30" s="165"/>
      <c r="F30" s="165"/>
      <c r="G30" s="165"/>
      <c r="H30" s="192"/>
      <c r="I30" s="64" t="s">
        <v>60</v>
      </c>
      <c r="J30" s="154"/>
      <c r="K30" s="155"/>
      <c r="L30" s="155"/>
      <c r="M30" s="156"/>
      <c r="N30" s="52"/>
      <c r="O30" s="52"/>
    </row>
    <row r="31" spans="1:15" s="60" customFormat="1" ht="36.75" customHeight="1">
      <c r="A31" s="162"/>
      <c r="B31" s="163"/>
      <c r="C31" s="65" t="s">
        <v>61</v>
      </c>
      <c r="D31" s="193"/>
      <c r="E31" s="193"/>
      <c r="F31" s="193"/>
      <c r="G31" s="193"/>
      <c r="H31" s="193"/>
      <c r="I31" s="193"/>
      <c r="J31" s="193"/>
      <c r="K31" s="193"/>
      <c r="L31" s="193"/>
      <c r="M31" s="194"/>
      <c r="N31" s="52"/>
      <c r="O31" s="52"/>
    </row>
    <row r="32" spans="1:15" s="60" customFormat="1" ht="36.75" customHeight="1" thickBot="1">
      <c r="A32" s="189"/>
      <c r="B32" s="190"/>
      <c r="C32" s="66" t="s">
        <v>62</v>
      </c>
      <c r="D32" s="184"/>
      <c r="E32" s="184"/>
      <c r="F32" s="184"/>
      <c r="G32" s="184"/>
      <c r="H32" s="184"/>
      <c r="I32" s="67" t="s">
        <v>63</v>
      </c>
      <c r="J32" s="184" t="s">
        <v>64</v>
      </c>
      <c r="K32" s="184"/>
      <c r="L32" s="184"/>
      <c r="M32" s="185"/>
      <c r="N32" s="52"/>
      <c r="O32" s="52"/>
    </row>
    <row r="33" spans="1:15" ht="11.45" thickTop="1"/>
    <row r="35" spans="1:15" ht="14.45" customHeight="1" thickBot="1">
      <c r="A35" s="6" t="s">
        <v>65</v>
      </c>
    </row>
    <row r="36" spans="1:15" s="60" customFormat="1" ht="36.75" customHeight="1" thickTop="1">
      <c r="A36" s="186" t="s">
        <v>54</v>
      </c>
      <c r="B36" s="187"/>
      <c r="C36" s="172" t="s">
        <v>66</v>
      </c>
      <c r="D36" s="173"/>
      <c r="E36" s="173"/>
      <c r="F36" s="173"/>
      <c r="G36" s="173"/>
      <c r="H36" s="173"/>
      <c r="I36" s="173"/>
      <c r="J36" s="173"/>
      <c r="K36" s="173"/>
      <c r="L36" s="173"/>
      <c r="M36" s="174"/>
      <c r="N36" s="52"/>
    </row>
    <row r="37" spans="1:15" s="60" customFormat="1" ht="14.25" customHeight="1">
      <c r="A37" s="152" t="s">
        <v>58</v>
      </c>
      <c r="B37" s="188"/>
      <c r="C37" s="62" t="s">
        <v>53</v>
      </c>
      <c r="D37" s="154" t="s">
        <v>67</v>
      </c>
      <c r="E37" s="155"/>
      <c r="F37" s="155"/>
      <c r="G37" s="155"/>
      <c r="H37" s="191"/>
      <c r="I37" s="62" t="s">
        <v>53</v>
      </c>
      <c r="J37" s="154" t="s">
        <v>68</v>
      </c>
      <c r="K37" s="155"/>
      <c r="L37" s="155"/>
      <c r="M37" s="156"/>
      <c r="N37" s="52"/>
      <c r="O37" s="52"/>
    </row>
    <row r="38" spans="1:15" s="60" customFormat="1" ht="36.75" customHeight="1">
      <c r="A38" s="162"/>
      <c r="B38" s="163"/>
      <c r="C38" s="68" t="s">
        <v>69</v>
      </c>
      <c r="D38" s="164" t="s">
        <v>70</v>
      </c>
      <c r="E38" s="165"/>
      <c r="F38" s="165"/>
      <c r="G38" s="165"/>
      <c r="H38" s="192"/>
      <c r="I38" s="64" t="s">
        <v>60</v>
      </c>
      <c r="J38" s="154" t="s">
        <v>71</v>
      </c>
      <c r="K38" s="155"/>
      <c r="L38" s="155"/>
      <c r="M38" s="156"/>
      <c r="N38" s="52"/>
      <c r="O38" s="52"/>
    </row>
    <row r="39" spans="1:15" s="60" customFormat="1" ht="36.75" customHeight="1">
      <c r="A39" s="162"/>
      <c r="B39" s="163"/>
      <c r="C39" s="65" t="s">
        <v>61</v>
      </c>
      <c r="D39" s="193" t="s">
        <v>72</v>
      </c>
      <c r="E39" s="193"/>
      <c r="F39" s="193"/>
      <c r="G39" s="193"/>
      <c r="H39" s="193"/>
      <c r="I39" s="193"/>
      <c r="J39" s="193"/>
      <c r="K39" s="193"/>
      <c r="L39" s="193"/>
      <c r="M39" s="194"/>
      <c r="N39" s="52"/>
      <c r="O39" s="52"/>
    </row>
    <row r="40" spans="1:15" s="60" customFormat="1" ht="36.75" customHeight="1" thickBot="1">
      <c r="A40" s="189"/>
      <c r="B40" s="190"/>
      <c r="C40" s="66" t="s">
        <v>62</v>
      </c>
      <c r="D40" s="184" t="s">
        <v>73</v>
      </c>
      <c r="E40" s="184"/>
      <c r="F40" s="184"/>
      <c r="G40" s="184"/>
      <c r="H40" s="184"/>
      <c r="I40" s="67" t="s">
        <v>63</v>
      </c>
      <c r="J40" s="184" t="s">
        <v>74</v>
      </c>
      <c r="K40" s="184"/>
      <c r="L40" s="184"/>
      <c r="M40" s="185"/>
      <c r="N40" s="52"/>
      <c r="O40" s="52"/>
    </row>
    <row r="41" spans="1:15" ht="13.15" customHeight="1" thickTop="1"/>
    <row r="42" spans="1:15" ht="13.15" customHeight="1" thickBot="1"/>
    <row r="43" spans="1:15" ht="61.5" customHeight="1" thickTop="1">
      <c r="A43" s="195" t="s">
        <v>75</v>
      </c>
      <c r="B43" s="196"/>
      <c r="C43" s="196"/>
      <c r="D43" s="197"/>
      <c r="E43" s="197"/>
      <c r="F43" s="197"/>
      <c r="G43" s="197"/>
      <c r="H43" s="198" t="s">
        <v>76</v>
      </c>
      <c r="I43" s="198"/>
      <c r="J43" s="198"/>
      <c r="K43" s="198"/>
      <c r="L43" s="198"/>
      <c r="M43" s="199"/>
    </row>
    <row r="44" spans="1:15" s="52" customFormat="1" ht="39.75" customHeight="1">
      <c r="A44" s="180" t="s">
        <v>77</v>
      </c>
      <c r="B44" s="181"/>
      <c r="C44" s="181"/>
      <c r="D44" s="182" t="s">
        <v>78</v>
      </c>
      <c r="E44" s="182"/>
      <c r="F44" s="182"/>
      <c r="G44" s="182"/>
      <c r="H44" s="182"/>
      <c r="I44" s="182"/>
      <c r="J44" s="182"/>
      <c r="K44" s="182"/>
      <c r="L44" s="182"/>
      <c r="M44" s="183"/>
      <c r="N44" s="55"/>
    </row>
    <row r="45" spans="1:15" ht="24.95" customHeight="1">
      <c r="A45" s="180" t="s">
        <v>79</v>
      </c>
      <c r="B45" s="212"/>
      <c r="C45" s="212"/>
      <c r="D45" s="214" t="s">
        <v>80</v>
      </c>
      <c r="E45" s="214"/>
      <c r="F45" s="215"/>
      <c r="G45" s="215"/>
      <c r="H45" s="215"/>
      <c r="I45" s="216" t="s">
        <v>174</v>
      </c>
      <c r="J45" s="216"/>
      <c r="K45" s="216"/>
      <c r="L45" s="216"/>
      <c r="M45" s="217"/>
    </row>
    <row r="46" spans="1:15" ht="24.95" customHeight="1">
      <c r="A46" s="213"/>
      <c r="B46" s="212"/>
      <c r="C46" s="212"/>
      <c r="D46" s="214" t="s">
        <v>82</v>
      </c>
      <c r="E46" s="214"/>
      <c r="F46" s="215"/>
      <c r="G46" s="215"/>
      <c r="H46" s="215"/>
      <c r="I46" s="216" t="s">
        <v>174</v>
      </c>
      <c r="J46" s="216"/>
      <c r="K46" s="216"/>
      <c r="L46" s="216"/>
      <c r="M46" s="217"/>
    </row>
    <row r="47" spans="1:15" ht="24.95" customHeight="1">
      <c r="A47" s="213"/>
      <c r="B47" s="212"/>
      <c r="C47" s="212"/>
      <c r="D47" s="214" t="s">
        <v>83</v>
      </c>
      <c r="E47" s="214"/>
      <c r="F47" s="215"/>
      <c r="G47" s="215"/>
      <c r="H47" s="215"/>
      <c r="I47" s="216" t="s">
        <v>174</v>
      </c>
      <c r="J47" s="216"/>
      <c r="K47" s="216"/>
      <c r="L47" s="216"/>
      <c r="M47" s="217"/>
    </row>
    <row r="48" spans="1:15" ht="57.6" customHeight="1">
      <c r="A48" s="213"/>
      <c r="B48" s="212"/>
      <c r="C48" s="212"/>
      <c r="D48" s="200" t="s">
        <v>175</v>
      </c>
      <c r="E48" s="201"/>
      <c r="F48" s="202"/>
      <c r="G48" s="202"/>
      <c r="H48" s="202"/>
      <c r="I48" s="202"/>
      <c r="J48" s="202"/>
      <c r="K48" s="202"/>
      <c r="L48" s="202"/>
      <c r="M48" s="203"/>
    </row>
    <row r="49" spans="1:14" ht="54" customHeight="1" thickBot="1">
      <c r="A49" s="204" t="s">
        <v>85</v>
      </c>
      <c r="B49" s="205"/>
      <c r="C49" s="205"/>
      <c r="D49" s="206" t="s">
        <v>78</v>
      </c>
      <c r="E49" s="207"/>
      <c r="F49" s="208" t="s">
        <v>86</v>
      </c>
      <c r="G49" s="208"/>
      <c r="H49" s="69" t="s">
        <v>87</v>
      </c>
      <c r="I49" s="209"/>
      <c r="J49" s="209"/>
      <c r="K49" s="209"/>
      <c r="L49" s="210" t="s">
        <v>174</v>
      </c>
      <c r="M49" s="211"/>
    </row>
    <row r="50" spans="1:14" ht="13.15" customHeight="1" thickTop="1">
      <c r="A50" s="70" t="s">
        <v>89</v>
      </c>
      <c r="M50" s="71"/>
    </row>
    <row r="51" spans="1:14" ht="13.15" customHeight="1">
      <c r="J51" s="222" t="str">
        <f>IF(C24&lt;&gt;"",C24,C36)</f>
        <v>BBソフトサービス株式会社</v>
      </c>
      <c r="K51" s="222"/>
      <c r="L51" s="222"/>
      <c r="M51" s="72" t="s">
        <v>90</v>
      </c>
    </row>
    <row r="52" spans="1:14" ht="13.15" customHeight="1">
      <c r="J52" s="73"/>
      <c r="K52" s="73"/>
      <c r="L52" s="73"/>
      <c r="M52" s="72"/>
    </row>
    <row r="53" spans="1:14" ht="13.15" customHeight="1">
      <c r="J53" s="73"/>
      <c r="K53" s="73"/>
      <c r="L53" s="73"/>
      <c r="M53" s="72"/>
    </row>
    <row r="54" spans="1:14" ht="13.15" customHeight="1">
      <c r="M54" s="59" t="s">
        <v>176</v>
      </c>
    </row>
    <row r="55" spans="1:14" ht="13.15" customHeight="1">
      <c r="M55" s="59"/>
    </row>
    <row r="56" spans="1:14" ht="13.15" customHeight="1">
      <c r="M56" s="59"/>
    </row>
    <row r="57" spans="1:14" ht="13.15" customHeight="1"/>
    <row r="58" spans="1:14" ht="13.15" customHeight="1"/>
    <row r="59" spans="1:14" ht="13.15" customHeight="1"/>
    <row r="60" spans="1:14" ht="13.15" customHeight="1"/>
    <row r="61" spans="1:14" ht="20.45" customHeight="1" thickBot="1">
      <c r="A61" s="6" t="s">
        <v>177</v>
      </c>
    </row>
    <row r="62" spans="1:14" s="52" customFormat="1" ht="20.100000000000001" customHeight="1">
      <c r="A62" s="74" t="s">
        <v>93</v>
      </c>
      <c r="B62" s="223" t="s">
        <v>94</v>
      </c>
      <c r="C62" s="223"/>
      <c r="D62" s="223"/>
      <c r="E62" s="223"/>
      <c r="F62" s="223"/>
      <c r="G62" s="223"/>
      <c r="H62" s="223"/>
      <c r="I62" s="223"/>
      <c r="J62" s="223" t="s">
        <v>95</v>
      </c>
      <c r="K62" s="223"/>
      <c r="L62" s="224" t="s">
        <v>96</v>
      </c>
      <c r="M62" s="225"/>
    </row>
    <row r="63" spans="1:14" s="52" customFormat="1" ht="16.149999999999999" customHeight="1">
      <c r="A63" s="75">
        <v>1</v>
      </c>
      <c r="B63" s="230" t="s">
        <v>97</v>
      </c>
      <c r="C63" s="231"/>
      <c r="D63" s="231"/>
      <c r="E63" s="231"/>
      <c r="F63" s="231"/>
      <c r="G63" s="231"/>
      <c r="H63" s="231"/>
      <c r="I63" s="232"/>
      <c r="J63" s="233" t="str">
        <f>IF(B63="","",VLOOKUP(B63,型番!$D$36:$E$43,2,0))</f>
        <v>未選択</v>
      </c>
      <c r="K63" s="234"/>
      <c r="L63" s="558">
        <v>0</v>
      </c>
      <c r="M63" s="559"/>
      <c r="N63" s="49"/>
    </row>
    <row r="64" spans="1:14" s="52" customFormat="1" ht="16.149999999999999" customHeight="1" thickBot="1">
      <c r="A64" s="76">
        <v>2</v>
      </c>
      <c r="B64" s="235" t="s">
        <v>97</v>
      </c>
      <c r="C64" s="236"/>
      <c r="D64" s="236"/>
      <c r="E64" s="236"/>
      <c r="F64" s="236"/>
      <c r="G64" s="236"/>
      <c r="H64" s="236"/>
      <c r="I64" s="237"/>
      <c r="J64" s="238" t="str">
        <f>IF(B64="","",VLOOKUP(B64,型番!$D$36:$E$43,2,0))</f>
        <v>未選択</v>
      </c>
      <c r="K64" s="239"/>
      <c r="L64" s="560">
        <v>0</v>
      </c>
      <c r="M64" s="561"/>
    </row>
    <row r="65" spans="1:14">
      <c r="J65" s="49"/>
      <c r="K65" s="49"/>
    </row>
    <row r="66" spans="1:14" ht="20.45" customHeight="1" thickBot="1">
      <c r="A66" s="6" t="s">
        <v>178</v>
      </c>
    </row>
    <row r="67" spans="1:14" s="52" customFormat="1" ht="20.100000000000001" customHeight="1">
      <c r="A67" s="74" t="s">
        <v>93</v>
      </c>
      <c r="B67" s="223" t="s">
        <v>94</v>
      </c>
      <c r="C67" s="223"/>
      <c r="D67" s="223"/>
      <c r="E67" s="223"/>
      <c r="F67" s="223"/>
      <c r="G67" s="223"/>
      <c r="H67" s="223"/>
      <c r="I67" s="223"/>
      <c r="J67" s="223" t="s">
        <v>95</v>
      </c>
      <c r="K67" s="223"/>
      <c r="L67" s="224" t="s">
        <v>96</v>
      </c>
      <c r="M67" s="225"/>
    </row>
    <row r="68" spans="1:14" s="52" customFormat="1" ht="16.149999999999999" customHeight="1">
      <c r="A68" s="75">
        <v>1</v>
      </c>
      <c r="B68" s="230" t="s">
        <v>97</v>
      </c>
      <c r="C68" s="231"/>
      <c r="D68" s="231"/>
      <c r="E68" s="231"/>
      <c r="F68" s="231"/>
      <c r="G68" s="231"/>
      <c r="H68" s="231"/>
      <c r="I68" s="232"/>
      <c r="J68" s="233" t="str">
        <f>IF(B68="","",VLOOKUP(B68,型番!$D$120:$E$127,2,0))</f>
        <v>未選択</v>
      </c>
      <c r="K68" s="234"/>
      <c r="L68" s="558">
        <v>0</v>
      </c>
      <c r="M68" s="559"/>
      <c r="N68" s="49"/>
    </row>
    <row r="69" spans="1:14" s="52" customFormat="1" ht="16.149999999999999" customHeight="1" thickBot="1">
      <c r="A69" s="76">
        <v>2</v>
      </c>
      <c r="B69" s="235" t="s">
        <v>97</v>
      </c>
      <c r="C69" s="236"/>
      <c r="D69" s="236"/>
      <c r="E69" s="236"/>
      <c r="F69" s="236"/>
      <c r="G69" s="236"/>
      <c r="H69" s="236"/>
      <c r="I69" s="237"/>
      <c r="J69" s="238" t="str">
        <f>IF(B69="","",VLOOKUP(B69,型番!$D$120:$E$127,2,0))</f>
        <v>未選択</v>
      </c>
      <c r="K69" s="239"/>
      <c r="L69" s="560">
        <v>0</v>
      </c>
      <c r="M69" s="561"/>
    </row>
    <row r="70" spans="1:14" ht="12.95">
      <c r="M70" s="59"/>
    </row>
    <row r="71" spans="1:14" s="52" customFormat="1" ht="17.100000000000001" thickBot="1">
      <c r="A71" s="6" t="s">
        <v>179</v>
      </c>
      <c r="M71" s="60"/>
    </row>
    <row r="72" spans="1:14" s="52" customFormat="1" ht="33" customHeight="1">
      <c r="A72" s="240" t="s">
        <v>78</v>
      </c>
      <c r="B72" s="241"/>
      <c r="C72" s="242" t="s">
        <v>102</v>
      </c>
      <c r="D72" s="243"/>
      <c r="E72" s="244"/>
      <c r="F72" s="77" t="s">
        <v>103</v>
      </c>
      <c r="G72" s="245"/>
      <c r="H72" s="246"/>
      <c r="I72" s="247"/>
      <c r="J72" s="78" t="s">
        <v>104</v>
      </c>
      <c r="K72" s="248"/>
      <c r="L72" s="249"/>
      <c r="M72" s="250"/>
    </row>
    <row r="73" spans="1:14" s="52" customFormat="1" ht="33" customHeight="1">
      <c r="A73" s="251" t="s">
        <v>78</v>
      </c>
      <c r="B73" s="252"/>
      <c r="C73" s="253" t="s">
        <v>105</v>
      </c>
      <c r="D73" s="254"/>
      <c r="E73" s="254"/>
      <c r="F73" s="254"/>
      <c r="G73" s="254"/>
      <c r="H73" s="254"/>
      <c r="I73" s="254"/>
      <c r="J73" s="254"/>
      <c r="K73" s="254"/>
      <c r="L73" s="254"/>
      <c r="M73" s="255"/>
    </row>
    <row r="74" spans="1:14" s="52" customFormat="1" ht="33" customHeight="1" thickBot="1">
      <c r="A74" s="259" t="s">
        <v>78</v>
      </c>
      <c r="B74" s="260"/>
      <c r="C74" s="261" t="s">
        <v>106</v>
      </c>
      <c r="D74" s="262"/>
      <c r="E74" s="262"/>
      <c r="F74" s="262"/>
      <c r="G74" s="262"/>
      <c r="H74" s="262"/>
      <c r="I74" s="262"/>
      <c r="J74" s="262"/>
      <c r="K74" s="262"/>
      <c r="L74" s="262"/>
      <c r="M74" s="263"/>
    </row>
    <row r="75" spans="1:14" s="52" customFormat="1" ht="13.5" thickBot="1">
      <c r="A75" s="79"/>
      <c r="B75" s="264"/>
      <c r="C75" s="264"/>
      <c r="D75" s="669"/>
      <c r="E75" s="669"/>
      <c r="F75" s="669"/>
      <c r="G75" s="669"/>
      <c r="H75" s="265"/>
      <c r="I75" s="265"/>
      <c r="J75" s="80"/>
      <c r="K75" s="266"/>
      <c r="L75" s="266"/>
    </row>
    <row r="76" spans="1:14" s="52" customFormat="1" ht="25.9" customHeight="1">
      <c r="A76" s="285"/>
      <c r="B76" s="290" t="s">
        <v>116</v>
      </c>
      <c r="C76" s="291"/>
      <c r="D76" s="291"/>
      <c r="E76" s="291"/>
      <c r="F76" s="291"/>
      <c r="G76" s="292"/>
      <c r="H76" s="290"/>
      <c r="I76" s="291"/>
      <c r="J76" s="291"/>
      <c r="K76" s="291"/>
      <c r="L76" s="291"/>
      <c r="M76" s="292"/>
    </row>
    <row r="77" spans="1:14" s="52" customFormat="1" ht="24.6" customHeight="1">
      <c r="A77" s="286"/>
      <c r="B77" s="298" t="s">
        <v>119</v>
      </c>
      <c r="C77" s="296"/>
      <c r="D77" s="296"/>
      <c r="E77" s="296" t="s">
        <v>120</v>
      </c>
      <c r="F77" s="296"/>
      <c r="G77" s="299"/>
      <c r="H77" s="298"/>
      <c r="I77" s="296"/>
      <c r="J77" s="296"/>
      <c r="K77" s="296"/>
      <c r="L77" s="296"/>
      <c r="M77" s="299"/>
    </row>
    <row r="78" spans="1:14" s="52" customFormat="1" ht="29.45" customHeight="1">
      <c r="A78" s="286"/>
      <c r="B78" s="270" t="s">
        <v>121</v>
      </c>
      <c r="C78" s="267"/>
      <c r="D78" s="267"/>
      <c r="E78" s="267" t="s">
        <v>122</v>
      </c>
      <c r="F78" s="268"/>
      <c r="G78" s="271"/>
      <c r="H78" s="270"/>
      <c r="I78" s="267"/>
      <c r="J78" s="267"/>
      <c r="K78" s="267"/>
      <c r="L78" s="268"/>
      <c r="M78" s="271"/>
    </row>
    <row r="79" spans="1:14" s="52" customFormat="1" ht="18" customHeight="1">
      <c r="A79" s="85">
        <v>1</v>
      </c>
      <c r="B79" s="277"/>
      <c r="C79" s="278"/>
      <c r="D79" s="278"/>
      <c r="E79" s="278"/>
      <c r="F79" s="278"/>
      <c r="G79" s="279"/>
      <c r="H79" s="355"/>
      <c r="I79" s="356"/>
      <c r="J79" s="356"/>
      <c r="K79" s="356"/>
      <c r="L79" s="356"/>
      <c r="M79" s="357"/>
    </row>
    <row r="80" spans="1:14" s="52" customFormat="1" ht="18" customHeight="1">
      <c r="A80" s="86">
        <v>2</v>
      </c>
      <c r="B80" s="305"/>
      <c r="C80" s="306"/>
      <c r="D80" s="306"/>
      <c r="E80" s="306"/>
      <c r="F80" s="306"/>
      <c r="G80" s="307"/>
      <c r="H80" s="347"/>
      <c r="I80" s="348"/>
      <c r="J80" s="348"/>
      <c r="K80" s="348"/>
      <c r="L80" s="348"/>
      <c r="M80" s="349"/>
    </row>
    <row r="81" spans="1:13" s="52" customFormat="1" ht="18" customHeight="1">
      <c r="A81" s="85">
        <v>3</v>
      </c>
      <c r="B81" s="305"/>
      <c r="C81" s="306"/>
      <c r="D81" s="306"/>
      <c r="E81" s="306"/>
      <c r="F81" s="306"/>
      <c r="G81" s="307"/>
      <c r="H81" s="347"/>
      <c r="I81" s="348"/>
      <c r="J81" s="348"/>
      <c r="K81" s="348"/>
      <c r="L81" s="348"/>
      <c r="M81" s="349"/>
    </row>
    <row r="82" spans="1:13" s="52" customFormat="1" ht="18" customHeight="1">
      <c r="A82" s="85">
        <v>4</v>
      </c>
      <c r="B82" s="305"/>
      <c r="C82" s="306"/>
      <c r="D82" s="306"/>
      <c r="E82" s="306"/>
      <c r="F82" s="306"/>
      <c r="G82" s="307"/>
      <c r="H82" s="347"/>
      <c r="I82" s="348"/>
      <c r="J82" s="348"/>
      <c r="K82" s="348"/>
      <c r="L82" s="348"/>
      <c r="M82" s="349"/>
    </row>
    <row r="83" spans="1:13" s="52" customFormat="1" ht="18" customHeight="1">
      <c r="A83" s="85">
        <v>5</v>
      </c>
      <c r="B83" s="305"/>
      <c r="C83" s="306"/>
      <c r="D83" s="306"/>
      <c r="E83" s="306"/>
      <c r="F83" s="306"/>
      <c r="G83" s="307"/>
      <c r="H83" s="347"/>
      <c r="I83" s="348"/>
      <c r="J83" s="348"/>
      <c r="K83" s="348"/>
      <c r="L83" s="348"/>
      <c r="M83" s="349"/>
    </row>
    <row r="84" spans="1:13" s="52" customFormat="1" ht="18" customHeight="1">
      <c r="A84" s="85">
        <v>6</v>
      </c>
      <c r="B84" s="305"/>
      <c r="C84" s="306"/>
      <c r="D84" s="306"/>
      <c r="E84" s="306"/>
      <c r="F84" s="306"/>
      <c r="G84" s="307"/>
      <c r="H84" s="347"/>
      <c r="I84" s="348"/>
      <c r="J84" s="348"/>
      <c r="K84" s="348"/>
      <c r="L84" s="348"/>
      <c r="M84" s="349"/>
    </row>
    <row r="85" spans="1:13" s="52" customFormat="1" ht="18" customHeight="1">
      <c r="A85" s="85">
        <v>7</v>
      </c>
      <c r="B85" s="305"/>
      <c r="C85" s="306"/>
      <c r="D85" s="306"/>
      <c r="E85" s="306"/>
      <c r="F85" s="306"/>
      <c r="G85" s="307"/>
      <c r="H85" s="347"/>
      <c r="I85" s="348"/>
      <c r="J85" s="348"/>
      <c r="K85" s="348"/>
      <c r="L85" s="348"/>
      <c r="M85" s="349"/>
    </row>
    <row r="86" spans="1:13" s="52" customFormat="1" ht="18" customHeight="1">
      <c r="A86" s="85">
        <v>8</v>
      </c>
      <c r="B86" s="305"/>
      <c r="C86" s="306"/>
      <c r="D86" s="306"/>
      <c r="E86" s="306"/>
      <c r="F86" s="306"/>
      <c r="G86" s="307"/>
      <c r="H86" s="347"/>
      <c r="I86" s="348"/>
      <c r="J86" s="348"/>
      <c r="K86" s="348"/>
      <c r="L86" s="348"/>
      <c r="M86" s="349"/>
    </row>
    <row r="87" spans="1:13" s="52" customFormat="1" ht="18" customHeight="1">
      <c r="A87" s="85">
        <v>9</v>
      </c>
      <c r="B87" s="305"/>
      <c r="C87" s="306"/>
      <c r="D87" s="306"/>
      <c r="E87" s="306"/>
      <c r="F87" s="306"/>
      <c r="G87" s="307"/>
      <c r="H87" s="347"/>
      <c r="I87" s="348"/>
      <c r="J87" s="348"/>
      <c r="K87" s="348"/>
      <c r="L87" s="348"/>
      <c r="M87" s="349"/>
    </row>
    <row r="88" spans="1:13" s="52" customFormat="1" ht="18" customHeight="1">
      <c r="A88" s="85">
        <v>10</v>
      </c>
      <c r="B88" s="305"/>
      <c r="C88" s="306"/>
      <c r="D88" s="306"/>
      <c r="E88" s="306"/>
      <c r="F88" s="306"/>
      <c r="G88" s="307"/>
      <c r="H88" s="347"/>
      <c r="I88" s="348"/>
      <c r="J88" s="348"/>
      <c r="K88" s="348"/>
      <c r="L88" s="348"/>
      <c r="M88" s="349"/>
    </row>
    <row r="89" spans="1:13" s="52" customFormat="1" ht="18" customHeight="1">
      <c r="A89" s="85">
        <v>11</v>
      </c>
      <c r="B89" s="305"/>
      <c r="C89" s="306"/>
      <c r="D89" s="306"/>
      <c r="E89" s="306"/>
      <c r="F89" s="306"/>
      <c r="G89" s="307"/>
      <c r="H89" s="347"/>
      <c r="I89" s="348"/>
      <c r="J89" s="348"/>
      <c r="K89" s="348"/>
      <c r="L89" s="348"/>
      <c r="M89" s="349"/>
    </row>
    <row r="90" spans="1:13" s="52" customFormat="1" ht="18" customHeight="1">
      <c r="A90" s="85">
        <v>12</v>
      </c>
      <c r="B90" s="305"/>
      <c r="C90" s="306"/>
      <c r="D90" s="306"/>
      <c r="E90" s="306"/>
      <c r="F90" s="306"/>
      <c r="G90" s="307"/>
      <c r="H90" s="347"/>
      <c r="I90" s="348"/>
      <c r="J90" s="348"/>
      <c r="K90" s="348"/>
      <c r="L90" s="348"/>
      <c r="M90" s="349"/>
    </row>
    <row r="91" spans="1:13" s="52" customFormat="1" ht="18" customHeight="1">
      <c r="A91" s="85">
        <v>13</v>
      </c>
      <c r="B91" s="305"/>
      <c r="C91" s="306"/>
      <c r="D91" s="306"/>
      <c r="E91" s="306"/>
      <c r="F91" s="306"/>
      <c r="G91" s="307"/>
      <c r="H91" s="347"/>
      <c r="I91" s="348"/>
      <c r="J91" s="348"/>
      <c r="K91" s="348"/>
      <c r="L91" s="348"/>
      <c r="M91" s="349"/>
    </row>
    <row r="92" spans="1:13" s="52" customFormat="1" ht="18" customHeight="1">
      <c r="A92" s="85">
        <v>14</v>
      </c>
      <c r="B92" s="305"/>
      <c r="C92" s="306"/>
      <c r="D92" s="306"/>
      <c r="E92" s="306"/>
      <c r="F92" s="306"/>
      <c r="G92" s="307"/>
      <c r="H92" s="347"/>
      <c r="I92" s="348"/>
      <c r="J92" s="348"/>
      <c r="K92" s="348"/>
      <c r="L92" s="348"/>
      <c r="M92" s="349"/>
    </row>
    <row r="93" spans="1:13" s="52" customFormat="1" ht="18" customHeight="1">
      <c r="A93" s="85">
        <v>15</v>
      </c>
      <c r="B93" s="305"/>
      <c r="C93" s="306"/>
      <c r="D93" s="306"/>
      <c r="E93" s="306"/>
      <c r="F93" s="306"/>
      <c r="G93" s="307"/>
      <c r="H93" s="347"/>
      <c r="I93" s="348"/>
      <c r="J93" s="348"/>
      <c r="K93" s="348"/>
      <c r="L93" s="348"/>
      <c r="M93" s="349"/>
    </row>
    <row r="94" spans="1:13" s="52" customFormat="1" ht="18" customHeight="1">
      <c r="A94" s="85">
        <v>16</v>
      </c>
      <c r="B94" s="305"/>
      <c r="C94" s="306"/>
      <c r="D94" s="306"/>
      <c r="E94" s="306"/>
      <c r="F94" s="306"/>
      <c r="G94" s="307"/>
      <c r="H94" s="347"/>
      <c r="I94" s="348"/>
      <c r="J94" s="348"/>
      <c r="K94" s="348"/>
      <c r="L94" s="348"/>
      <c r="M94" s="349"/>
    </row>
    <row r="95" spans="1:13" s="52" customFormat="1" ht="18" customHeight="1">
      <c r="A95" s="86">
        <v>17</v>
      </c>
      <c r="B95" s="305"/>
      <c r="C95" s="306"/>
      <c r="D95" s="306"/>
      <c r="E95" s="306"/>
      <c r="F95" s="306"/>
      <c r="G95" s="307"/>
      <c r="H95" s="347"/>
      <c r="I95" s="348"/>
      <c r="J95" s="348"/>
      <c r="K95" s="348"/>
      <c r="L95" s="348"/>
      <c r="M95" s="349"/>
    </row>
    <row r="96" spans="1:13" s="52" customFormat="1" ht="18" customHeight="1">
      <c r="A96" s="85">
        <v>18</v>
      </c>
      <c r="B96" s="305"/>
      <c r="C96" s="306"/>
      <c r="D96" s="306"/>
      <c r="E96" s="306"/>
      <c r="F96" s="306"/>
      <c r="G96" s="307"/>
      <c r="H96" s="347"/>
      <c r="I96" s="348"/>
      <c r="J96" s="348"/>
      <c r="K96" s="348"/>
      <c r="L96" s="348"/>
      <c r="M96" s="349"/>
    </row>
    <row r="97" spans="1:13" s="52" customFormat="1" ht="18" customHeight="1">
      <c r="A97" s="85">
        <v>19</v>
      </c>
      <c r="B97" s="305"/>
      <c r="C97" s="306"/>
      <c r="D97" s="306"/>
      <c r="E97" s="306"/>
      <c r="F97" s="306"/>
      <c r="G97" s="307"/>
      <c r="H97" s="347"/>
      <c r="I97" s="348"/>
      <c r="J97" s="348"/>
      <c r="K97" s="348"/>
      <c r="L97" s="348"/>
      <c r="M97" s="349"/>
    </row>
    <row r="98" spans="1:13" s="52" customFormat="1" ht="18" customHeight="1" thickBot="1">
      <c r="A98" s="87">
        <v>20</v>
      </c>
      <c r="B98" s="313"/>
      <c r="C98" s="314"/>
      <c r="D98" s="314"/>
      <c r="E98" s="314"/>
      <c r="F98" s="314"/>
      <c r="G98" s="315"/>
      <c r="H98" s="330"/>
      <c r="I98" s="331"/>
      <c r="J98" s="331"/>
      <c r="K98" s="331"/>
      <c r="L98" s="331"/>
      <c r="M98" s="332"/>
    </row>
    <row r="99" spans="1:13" s="52" customFormat="1" ht="12.95">
      <c r="A99" s="49"/>
      <c r="B99" s="49"/>
      <c r="C99" s="49"/>
      <c r="D99" s="49"/>
      <c r="E99" s="49"/>
      <c r="F99" s="49"/>
      <c r="G99" s="49"/>
      <c r="H99" s="49"/>
      <c r="I99" s="49"/>
      <c r="J99" s="49"/>
      <c r="K99" s="49"/>
      <c r="L99" s="49"/>
    </row>
    <row r="100" spans="1:13" s="52" customFormat="1" ht="17.100000000000001" thickBot="1">
      <c r="A100" s="88" t="s">
        <v>123</v>
      </c>
      <c r="B100" s="49"/>
      <c r="C100" s="49"/>
      <c r="D100" s="49"/>
      <c r="E100" s="49"/>
      <c r="F100" s="49"/>
      <c r="G100" s="49"/>
      <c r="H100" s="49"/>
      <c r="I100" s="49"/>
      <c r="J100" s="49"/>
      <c r="K100" s="49"/>
      <c r="L100" s="49"/>
    </row>
    <row r="101" spans="1:13" s="52" customFormat="1" ht="12.95">
      <c r="A101" s="316"/>
      <c r="B101" s="317"/>
      <c r="C101" s="317"/>
      <c r="D101" s="317"/>
      <c r="E101" s="317"/>
      <c r="F101" s="317"/>
      <c r="G101" s="317"/>
      <c r="H101" s="317"/>
      <c r="I101" s="317"/>
      <c r="J101" s="317"/>
      <c r="K101" s="317"/>
      <c r="L101" s="317"/>
      <c r="M101" s="318"/>
    </row>
    <row r="102" spans="1:13" s="52" customFormat="1" ht="12.95">
      <c r="A102" s="319"/>
      <c r="B102" s="320"/>
      <c r="C102" s="320"/>
      <c r="D102" s="320"/>
      <c r="E102" s="320"/>
      <c r="F102" s="320"/>
      <c r="G102" s="320"/>
      <c r="H102" s="320"/>
      <c r="I102" s="320"/>
      <c r="J102" s="320"/>
      <c r="K102" s="320"/>
      <c r="L102" s="320"/>
      <c r="M102" s="321"/>
    </row>
    <row r="103" spans="1:13" s="52" customFormat="1" ht="13.5" thickBot="1">
      <c r="A103" s="322"/>
      <c r="B103" s="323"/>
      <c r="C103" s="323"/>
      <c r="D103" s="323"/>
      <c r="E103" s="323"/>
      <c r="F103" s="323"/>
      <c r="G103" s="323"/>
      <c r="H103" s="323"/>
      <c r="I103" s="323"/>
      <c r="J103" s="323"/>
      <c r="K103" s="323"/>
      <c r="L103" s="323"/>
      <c r="M103" s="324"/>
    </row>
    <row r="104" spans="1:13" ht="12.95">
      <c r="A104" s="52" t="s">
        <v>124</v>
      </c>
    </row>
    <row r="105" spans="1:13" ht="12.95">
      <c r="A105" s="52" t="s">
        <v>125</v>
      </c>
      <c r="J105" s="49"/>
      <c r="K105" s="49"/>
    </row>
    <row r="106" spans="1:13">
      <c r="J106" s="222" t="str">
        <f>IF(C24&lt;&gt;"",C24,C36)</f>
        <v>BBソフトサービス株式会社</v>
      </c>
      <c r="K106" s="222"/>
      <c r="L106" s="222"/>
      <c r="M106" s="72" t="s">
        <v>90</v>
      </c>
    </row>
  </sheetData>
  <sheetProtection algorithmName="SHA-512" hashValue="ZCwng/ymbKfIxPdTWLIn4cdsrRvHj/H04M9PrZh56TGIlEjnj/gD/5ydLgo2l/uJWyFDXj/cM3ydNjFngwsCTA==" saltValue="bBaDK8oNaNsL6shZza8Ptg==" spinCount="100000" sheet="1" objects="1" scenarios="1" selectLockedCells="1"/>
  <dataConsolidate/>
  <mergeCells count="181">
    <mergeCell ref="A101:M103"/>
    <mergeCell ref="J106:L106"/>
    <mergeCell ref="B97:D97"/>
    <mergeCell ref="E97:G97"/>
    <mergeCell ref="H97:J97"/>
    <mergeCell ref="K97:M97"/>
    <mergeCell ref="B98:D98"/>
    <mergeCell ref="E98:G98"/>
    <mergeCell ref="H98:J98"/>
    <mergeCell ref="K98:M98"/>
    <mergeCell ref="B95:D95"/>
    <mergeCell ref="E95:G95"/>
    <mergeCell ref="H95:J95"/>
    <mergeCell ref="K95:M95"/>
    <mergeCell ref="B96:D96"/>
    <mergeCell ref="E96:G96"/>
    <mergeCell ref="H96:J96"/>
    <mergeCell ref="K96:M96"/>
    <mergeCell ref="B93:D93"/>
    <mergeCell ref="E93:G93"/>
    <mergeCell ref="H93:J93"/>
    <mergeCell ref="K93:M93"/>
    <mergeCell ref="B94:D94"/>
    <mergeCell ref="E94:G94"/>
    <mergeCell ref="H94:J94"/>
    <mergeCell ref="K94:M94"/>
    <mergeCell ref="B91:D91"/>
    <mergeCell ref="E91:G91"/>
    <mergeCell ref="H91:J91"/>
    <mergeCell ref="K91:M91"/>
    <mergeCell ref="B92:D92"/>
    <mergeCell ref="E92:G92"/>
    <mergeCell ref="H92:J92"/>
    <mergeCell ref="K92:M92"/>
    <mergeCell ref="B89:D89"/>
    <mergeCell ref="E89:G89"/>
    <mergeCell ref="H89:J89"/>
    <mergeCell ref="K89:M89"/>
    <mergeCell ref="B90:D90"/>
    <mergeCell ref="E90:G90"/>
    <mergeCell ref="H90:J90"/>
    <mergeCell ref="K90:M90"/>
    <mergeCell ref="B87:D87"/>
    <mergeCell ref="E87:G87"/>
    <mergeCell ref="H87:J87"/>
    <mergeCell ref="K87:M87"/>
    <mergeCell ref="B88:D88"/>
    <mergeCell ref="E88:G88"/>
    <mergeCell ref="H88:J88"/>
    <mergeCell ref="K88:M88"/>
    <mergeCell ref="B85:D85"/>
    <mergeCell ref="E85:G85"/>
    <mergeCell ref="H85:J85"/>
    <mergeCell ref="K85:M85"/>
    <mergeCell ref="B86:D86"/>
    <mergeCell ref="E86:G86"/>
    <mergeCell ref="H86:J86"/>
    <mergeCell ref="K86:M86"/>
    <mergeCell ref="B84:D84"/>
    <mergeCell ref="E84:G84"/>
    <mergeCell ref="H84:J84"/>
    <mergeCell ref="K84:M84"/>
    <mergeCell ref="B81:D81"/>
    <mergeCell ref="E81:G81"/>
    <mergeCell ref="H81:J81"/>
    <mergeCell ref="K81:M81"/>
    <mergeCell ref="B82:D82"/>
    <mergeCell ref="E82:G82"/>
    <mergeCell ref="H82:J82"/>
    <mergeCell ref="K82:M82"/>
    <mergeCell ref="B79:D79"/>
    <mergeCell ref="E79:G79"/>
    <mergeCell ref="H79:J79"/>
    <mergeCell ref="K79:M79"/>
    <mergeCell ref="B80:D80"/>
    <mergeCell ref="E80:G80"/>
    <mergeCell ref="H80:J80"/>
    <mergeCell ref="K80:M80"/>
    <mergeCell ref="B83:D83"/>
    <mergeCell ref="E83:G83"/>
    <mergeCell ref="H83:J83"/>
    <mergeCell ref="K83:M83"/>
    <mergeCell ref="A76:A78"/>
    <mergeCell ref="B76:G76"/>
    <mergeCell ref="H76:M76"/>
    <mergeCell ref="B77:D77"/>
    <mergeCell ref="E77:G77"/>
    <mergeCell ref="H77:J77"/>
    <mergeCell ref="K77:M77"/>
    <mergeCell ref="B78:D78"/>
    <mergeCell ref="E78:G78"/>
    <mergeCell ref="H78:J78"/>
    <mergeCell ref="K78:M78"/>
    <mergeCell ref="A74:B74"/>
    <mergeCell ref="C74:M74"/>
    <mergeCell ref="B75:C75"/>
    <mergeCell ref="D75:G75"/>
    <mergeCell ref="H75:I75"/>
    <mergeCell ref="K75:L75"/>
    <mergeCell ref="A72:B72"/>
    <mergeCell ref="C72:E72"/>
    <mergeCell ref="G72:I72"/>
    <mergeCell ref="K72:M72"/>
    <mergeCell ref="A73:B73"/>
    <mergeCell ref="C73:M73"/>
    <mergeCell ref="B68:I68"/>
    <mergeCell ref="J68:K68"/>
    <mergeCell ref="L68:M68"/>
    <mergeCell ref="B69:I69"/>
    <mergeCell ref="J69:K69"/>
    <mergeCell ref="L69:M69"/>
    <mergeCell ref="B64:I64"/>
    <mergeCell ref="J64:K64"/>
    <mergeCell ref="L64:M64"/>
    <mergeCell ref="B67:I67"/>
    <mergeCell ref="J67:K67"/>
    <mergeCell ref="L67:M67"/>
    <mergeCell ref="J51:L51"/>
    <mergeCell ref="B62:I62"/>
    <mergeCell ref="J62:K62"/>
    <mergeCell ref="L62:M62"/>
    <mergeCell ref="B63:I63"/>
    <mergeCell ref="J63:K63"/>
    <mergeCell ref="L63:M63"/>
    <mergeCell ref="D48:M48"/>
    <mergeCell ref="A49:C49"/>
    <mergeCell ref="D49:E49"/>
    <mergeCell ref="F49:G49"/>
    <mergeCell ref="I49:K49"/>
    <mergeCell ref="L49:M49"/>
    <mergeCell ref="A45:C48"/>
    <mergeCell ref="D45:E45"/>
    <mergeCell ref="F45:H45"/>
    <mergeCell ref="I45:M45"/>
    <mergeCell ref="D46:E46"/>
    <mergeCell ref="F46:H46"/>
    <mergeCell ref="I46:M46"/>
    <mergeCell ref="D47:E47"/>
    <mergeCell ref="F47:H47"/>
    <mergeCell ref="I47:M47"/>
    <mergeCell ref="A44:C44"/>
    <mergeCell ref="D44:M44"/>
    <mergeCell ref="D32:H32"/>
    <mergeCell ref="J32:M32"/>
    <mergeCell ref="A36:B36"/>
    <mergeCell ref="C36:M36"/>
    <mergeCell ref="A37:B40"/>
    <mergeCell ref="D37:H37"/>
    <mergeCell ref="J37:M37"/>
    <mergeCell ref="D38:H38"/>
    <mergeCell ref="J38:M38"/>
    <mergeCell ref="D39:M39"/>
    <mergeCell ref="A29:B32"/>
    <mergeCell ref="D29:H29"/>
    <mergeCell ref="J29:M29"/>
    <mergeCell ref="D30:H30"/>
    <mergeCell ref="J30:M30"/>
    <mergeCell ref="D31:M31"/>
    <mergeCell ref="D40:H40"/>
    <mergeCell ref="J40:M40"/>
    <mergeCell ref="A43:C43"/>
    <mergeCell ref="D43:G43"/>
    <mergeCell ref="H43:M43"/>
    <mergeCell ref="A24:B24"/>
    <mergeCell ref="C24:M24"/>
    <mergeCell ref="A27:B27"/>
    <mergeCell ref="C27:E27"/>
    <mergeCell ref="F27:M27"/>
    <mergeCell ref="A28:B28"/>
    <mergeCell ref="D28:E28"/>
    <mergeCell ref="F28:M28"/>
    <mergeCell ref="K2:M2"/>
    <mergeCell ref="L3:M3"/>
    <mergeCell ref="L4:M4"/>
    <mergeCell ref="A11:M21"/>
    <mergeCell ref="A23:B23"/>
    <mergeCell ref="C23:M23"/>
    <mergeCell ref="A25:B25"/>
    <mergeCell ref="C25:M25"/>
    <mergeCell ref="A26:B26"/>
    <mergeCell ref="C26:M26"/>
  </mergeCells>
  <phoneticPr fontId="2"/>
  <conditionalFormatting sqref="B63">
    <cfRule type="expression" dxfId="104" priority="28">
      <formula>$D$24="サービス利用型"</formula>
    </cfRule>
  </conditionalFormatting>
  <conditionalFormatting sqref="J63:K63">
    <cfRule type="expression" dxfId="103" priority="27">
      <formula>$D$24="サービス利用型"</formula>
    </cfRule>
  </conditionalFormatting>
  <conditionalFormatting sqref="J68:K68">
    <cfRule type="expression" dxfId="102" priority="26">
      <formula>$D$24="サービス利用型"</formula>
    </cfRule>
  </conditionalFormatting>
  <conditionalFormatting sqref="D44:M44">
    <cfRule type="cellIs" dxfId="101" priority="25" operator="equal">
      <formula>"選択してください"</formula>
    </cfRule>
  </conditionalFormatting>
  <conditionalFormatting sqref="F45:F47 I49">
    <cfRule type="expression" dxfId="100" priority="24">
      <formula>$D$17="新規"</formula>
    </cfRule>
  </conditionalFormatting>
  <conditionalFormatting sqref="D48:M48 L49 D45:I45 D46:H47">
    <cfRule type="expression" dxfId="99" priority="22">
      <formula>$D$17="更新"</formula>
    </cfRule>
    <cfRule type="expression" dxfId="98" priority="23">
      <formula>$D$17="変更(追加)"</formula>
    </cfRule>
  </conditionalFormatting>
  <conditionalFormatting sqref="A48:M48 A49:C49 F49 H49:I49 L49:M49 A45:I45 A46:H47">
    <cfRule type="expression" dxfId="97" priority="19">
      <formula>$D$17="変更(減算)"</formula>
    </cfRule>
    <cfRule type="expression" dxfId="96" priority="20">
      <formula>$D$17="変更(お客様情報・支払い方法の変更)"</formula>
    </cfRule>
    <cfRule type="expression" dxfId="95" priority="21">
      <formula>$D$17="変更(追加)"</formula>
    </cfRule>
  </conditionalFormatting>
  <conditionalFormatting sqref="A48:M48 A45:I45 A49:C49 F49:M49 A46:H47">
    <cfRule type="expression" dxfId="94" priority="18">
      <formula>$D$17="更新"</formula>
    </cfRule>
  </conditionalFormatting>
  <conditionalFormatting sqref="D49">
    <cfRule type="cellIs" dxfId="93" priority="17" operator="equal">
      <formula>"選択してください"</formula>
    </cfRule>
  </conditionalFormatting>
  <conditionalFormatting sqref="A72">
    <cfRule type="cellIs" dxfId="92" priority="16" operator="equal">
      <formula>"選択してください"</formula>
    </cfRule>
  </conditionalFormatting>
  <conditionalFormatting sqref="A74">
    <cfRule type="cellIs" dxfId="91" priority="14" operator="equal">
      <formula>"選択してください"</formula>
    </cfRule>
  </conditionalFormatting>
  <conditionalFormatting sqref="A73">
    <cfRule type="cellIs" dxfId="90" priority="15" operator="equal">
      <formula>"選択してください"</formula>
    </cfRule>
  </conditionalFormatting>
  <conditionalFormatting sqref="I46:I47">
    <cfRule type="expression" dxfId="89" priority="12">
      <formula>$D$17="更新"</formula>
    </cfRule>
    <cfRule type="expression" dxfId="88" priority="13">
      <formula>$D$17="変更(追加)"</formula>
    </cfRule>
  </conditionalFormatting>
  <conditionalFormatting sqref="I46:I47">
    <cfRule type="expression" dxfId="87" priority="9">
      <formula>$D$17="変更(減算)"</formula>
    </cfRule>
    <cfRule type="expression" dxfId="86" priority="10">
      <formula>$D$17="変更(お客様情報・支払い方法の変更)"</formula>
    </cfRule>
    <cfRule type="expression" dxfId="85" priority="11">
      <formula>$D$17="変更(追加)"</formula>
    </cfRule>
  </conditionalFormatting>
  <conditionalFormatting sqref="I46:I47">
    <cfRule type="expression" dxfId="84" priority="8">
      <formula>$D$17="更新"</formula>
    </cfRule>
  </conditionalFormatting>
  <conditionalFormatting sqref="B68">
    <cfRule type="expression" dxfId="83" priority="5">
      <formula>$D$24="サービス利用型"</formula>
    </cfRule>
  </conditionalFormatting>
  <conditionalFormatting sqref="B64">
    <cfRule type="expression" dxfId="82" priority="7">
      <formula>$D$24="サービス利用型"</formula>
    </cfRule>
  </conditionalFormatting>
  <conditionalFormatting sqref="B69">
    <cfRule type="expression" dxfId="81" priority="3">
      <formula>$D$24="サービス利用型"</formula>
    </cfRule>
  </conditionalFormatting>
  <conditionalFormatting sqref="J64:K64">
    <cfRule type="expression" dxfId="80" priority="2">
      <formula>$D$24="サービス利用型"</formula>
    </cfRule>
  </conditionalFormatting>
  <conditionalFormatting sqref="J69:K69">
    <cfRule type="expression" dxfId="79" priority="1">
      <formula>$D$24="サービス利用型"</formula>
    </cfRule>
  </conditionalFormatting>
  <dataValidations count="6">
    <dataValidation type="list" allowBlank="1" showInputMessage="1" showErrorMessage="1" sqref="B68:I69" xr:uid="{00000000-0002-0000-0700-000000000000}">
      <formula1>ChatLuck_nenji</formula1>
    </dataValidation>
    <dataValidation type="list" allowBlank="1" showInputMessage="1" showErrorMessage="1" sqref="B63:I64" xr:uid="{00000000-0002-0000-0700-000001000000}">
      <formula1>ChatLuck_getsuji</formula1>
    </dataValidation>
    <dataValidation type="list" allowBlank="1" showInputMessage="1" showErrorMessage="1" sqref="D44:M44" xr:uid="{00000000-0002-0000-0700-000002000000}">
      <formula1>"選択してください,エンドユーザ様,エンドユーザ様へ販売されるパートナー様,両方"</formula1>
    </dataValidation>
    <dataValidation type="list" allowBlank="1" showInputMessage="1" showErrorMessage="1" sqref="D49:E49" xr:uid="{00000000-0002-0000-0700-000003000000}">
      <formula1>"選択してください,希望する,希望しない"</formula1>
    </dataValidation>
    <dataValidation type="list" allowBlank="1" showInputMessage="1" showErrorMessage="1" sqref="A72:B74" xr:uid="{00000000-0002-0000-0700-000004000000}">
      <formula1>"選択してください,申込む,申込まない"</formula1>
    </dataValidation>
    <dataValidation type="textLength" imeMode="off" operator="lessThanOrEqual" allowBlank="1" showInputMessage="1" showErrorMessage="1" error="半角16文字以下で入力してください。" sqref="F45:H47" xr:uid="{00000000-0002-0000-0700-000006000000}">
      <formula1>16</formula1>
    </dataValidation>
  </dataValidations>
  <printOptions horizontalCentered="1" verticalCentered="1"/>
  <pageMargins left="0.23622047244094491" right="0.23622047244094491" top="0.19685039370078741" bottom="0.19685039370078741" header="0.31496062992125984" footer="0.31496062992125984"/>
  <pageSetup paperSize="9" scale="69" fitToHeight="0" orientation="portrait" r:id="rId1"/>
  <headerFooter alignWithMargins="0">
    <oddFooter>&amp;C&amp;P/&amp;N</oddFooter>
  </headerFooter>
  <rowBreaks count="1" manualBreakCount="1">
    <brk id="53" max="16383" man="1"/>
  </rowBreaks>
  <ignoredErrors>
    <ignoredError sqref="J63:K64 J68:K69" unlocked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5">
    <tabColor theme="0"/>
  </sheetPr>
  <dimension ref="A1:W106"/>
  <sheetViews>
    <sheetView showGridLines="0" view="pageBreakPreview" zoomScale="55" zoomScaleNormal="85" zoomScaleSheetLayoutView="55" workbookViewId="0">
      <selection activeCell="S3" sqref="S3"/>
    </sheetView>
  </sheetViews>
  <sheetFormatPr defaultColWidth="9" defaultRowHeight="12.95"/>
  <cols>
    <col min="1" max="8" width="9" style="52"/>
    <col min="9" max="17" width="9.625" style="49" customWidth="1"/>
    <col min="18" max="19" width="9.625" style="50" customWidth="1"/>
    <col min="20" max="21" width="9.625" style="49" customWidth="1"/>
    <col min="22" max="16384" width="9" style="49"/>
  </cols>
  <sheetData>
    <row r="1" spans="9:21">
      <c r="U1" s="51" t="s">
        <v>172</v>
      </c>
    </row>
    <row r="2" spans="9:21" ht="15" customHeight="1">
      <c r="S2" s="150" t="s">
        <v>0</v>
      </c>
      <c r="T2" s="150"/>
      <c r="U2" s="150"/>
    </row>
    <row r="3" spans="9:21" s="52" customFormat="1" ht="14.45" customHeight="1">
      <c r="R3" s="53"/>
      <c r="S3" s="54" t="s">
        <v>46</v>
      </c>
      <c r="T3" s="410" t="s">
        <v>47</v>
      </c>
      <c r="U3" s="410"/>
    </row>
    <row r="4" spans="9:21" s="52" customFormat="1" ht="16.899999999999999" customHeight="1">
      <c r="R4" s="53"/>
      <c r="S4" s="54" t="s">
        <v>48</v>
      </c>
      <c r="T4" s="410"/>
      <c r="U4" s="410"/>
    </row>
    <row r="5" spans="9:21" s="52" customFormat="1">
      <c r="R5" s="53"/>
      <c r="S5" s="55"/>
      <c r="T5" s="56"/>
      <c r="U5" s="57" t="s">
        <v>49</v>
      </c>
    </row>
    <row r="6" spans="9:21" s="52" customFormat="1">
      <c r="R6" s="53"/>
      <c r="S6" s="55"/>
      <c r="T6" s="56"/>
      <c r="U6" s="57" t="s">
        <v>50</v>
      </c>
    </row>
    <row r="7" spans="9:21" s="52" customFormat="1">
      <c r="R7" s="53"/>
      <c r="S7" s="55"/>
      <c r="T7" s="56"/>
      <c r="U7" s="57"/>
    </row>
    <row r="8" spans="9:21" ht="12" customHeight="1"/>
    <row r="9" spans="9:21" ht="12" customHeight="1"/>
    <row r="10" spans="9:21" ht="12" customHeight="1"/>
    <row r="11" spans="9:21" ht="12" customHeight="1">
      <c r="I11" s="168" t="s">
        <v>173</v>
      </c>
      <c r="J11" s="169"/>
      <c r="K11" s="169"/>
      <c r="L11" s="169"/>
      <c r="M11" s="169"/>
      <c r="N11" s="169"/>
      <c r="O11" s="169"/>
      <c r="P11" s="169"/>
      <c r="Q11" s="169"/>
      <c r="R11" s="169"/>
      <c r="S11" s="169"/>
      <c r="T11" s="169"/>
      <c r="U11" s="169"/>
    </row>
    <row r="12" spans="9:21" ht="12" customHeight="1">
      <c r="I12" s="169"/>
      <c r="J12" s="169"/>
      <c r="K12" s="169"/>
      <c r="L12" s="169"/>
      <c r="M12" s="169"/>
      <c r="N12" s="169"/>
      <c r="O12" s="169"/>
      <c r="P12" s="169"/>
      <c r="Q12" s="169"/>
      <c r="R12" s="169"/>
      <c r="S12" s="169"/>
      <c r="T12" s="169"/>
      <c r="U12" s="169"/>
    </row>
    <row r="13" spans="9:21" ht="12" customHeight="1">
      <c r="I13" s="169"/>
      <c r="J13" s="169"/>
      <c r="K13" s="169"/>
      <c r="L13" s="169"/>
      <c r="M13" s="169"/>
      <c r="N13" s="169"/>
      <c r="O13" s="169"/>
      <c r="P13" s="169"/>
      <c r="Q13" s="169"/>
      <c r="R13" s="169"/>
      <c r="S13" s="169"/>
      <c r="T13" s="169"/>
      <c r="U13" s="169"/>
    </row>
    <row r="14" spans="9:21" ht="12" customHeight="1">
      <c r="I14" s="169"/>
      <c r="J14" s="169"/>
      <c r="K14" s="169"/>
      <c r="L14" s="169"/>
      <c r="M14" s="169"/>
      <c r="N14" s="169"/>
      <c r="O14" s="169"/>
      <c r="P14" s="169"/>
      <c r="Q14" s="169"/>
      <c r="R14" s="169"/>
      <c r="S14" s="169"/>
      <c r="T14" s="169"/>
      <c r="U14" s="169"/>
    </row>
    <row r="15" spans="9:21" ht="12" customHeight="1">
      <c r="I15" s="169"/>
      <c r="J15" s="169"/>
      <c r="K15" s="169"/>
      <c r="L15" s="169"/>
      <c r="M15" s="169"/>
      <c r="N15" s="169"/>
      <c r="O15" s="169"/>
      <c r="P15" s="169"/>
      <c r="Q15" s="169"/>
      <c r="R15" s="169"/>
      <c r="S15" s="169"/>
      <c r="T15" s="169"/>
      <c r="U15" s="169"/>
    </row>
    <row r="16" spans="9:21" ht="12" customHeight="1">
      <c r="I16" s="169"/>
      <c r="J16" s="169"/>
      <c r="K16" s="169"/>
      <c r="L16" s="169"/>
      <c r="M16" s="169"/>
      <c r="N16" s="169"/>
      <c r="O16" s="169"/>
      <c r="P16" s="169"/>
      <c r="Q16" s="169"/>
      <c r="R16" s="169"/>
      <c r="S16" s="169"/>
      <c r="T16" s="169"/>
      <c r="U16" s="169"/>
    </row>
    <row r="17" spans="1:23" ht="12" customHeight="1">
      <c r="I17" s="169"/>
      <c r="J17" s="169"/>
      <c r="K17" s="169"/>
      <c r="L17" s="169"/>
      <c r="M17" s="169"/>
      <c r="N17" s="169"/>
      <c r="O17" s="169"/>
      <c r="P17" s="169"/>
      <c r="Q17" s="169"/>
      <c r="R17" s="169"/>
      <c r="S17" s="169"/>
      <c r="T17" s="169"/>
      <c r="U17" s="169"/>
    </row>
    <row r="18" spans="1:23" ht="12" customHeight="1">
      <c r="I18" s="169"/>
      <c r="J18" s="169"/>
      <c r="K18" s="169"/>
      <c r="L18" s="169"/>
      <c r="M18" s="169"/>
      <c r="N18" s="169"/>
      <c r="O18" s="169"/>
      <c r="P18" s="169"/>
      <c r="Q18" s="169"/>
      <c r="R18" s="169"/>
      <c r="S18" s="169"/>
      <c r="T18" s="169"/>
      <c r="U18" s="169"/>
    </row>
    <row r="19" spans="1:23" ht="12" customHeight="1">
      <c r="I19" s="169"/>
      <c r="J19" s="169"/>
      <c r="K19" s="169"/>
      <c r="L19" s="169"/>
      <c r="M19" s="169"/>
      <c r="N19" s="169"/>
      <c r="O19" s="169"/>
      <c r="P19" s="169"/>
      <c r="Q19" s="169"/>
      <c r="R19" s="169"/>
      <c r="S19" s="169"/>
      <c r="T19" s="169"/>
      <c r="U19" s="169"/>
    </row>
    <row r="20" spans="1:23" ht="12" customHeight="1">
      <c r="I20" s="169"/>
      <c r="J20" s="169"/>
      <c r="K20" s="169"/>
      <c r="L20" s="169"/>
      <c r="M20" s="169"/>
      <c r="N20" s="169"/>
      <c r="O20" s="169"/>
      <c r="P20" s="169"/>
      <c r="Q20" s="169"/>
      <c r="R20" s="169"/>
      <c r="S20" s="169"/>
      <c r="T20" s="169"/>
      <c r="U20" s="169"/>
    </row>
    <row r="21" spans="1:23" ht="12" customHeight="1">
      <c r="I21" s="169"/>
      <c r="J21" s="169"/>
      <c r="K21" s="169"/>
      <c r="L21" s="169"/>
      <c r="M21" s="169"/>
      <c r="N21" s="169"/>
      <c r="O21" s="169"/>
      <c r="P21" s="169"/>
      <c r="Q21" s="169"/>
      <c r="R21" s="169"/>
      <c r="S21" s="169"/>
      <c r="T21" s="169"/>
      <c r="U21" s="169"/>
    </row>
    <row r="22" spans="1:23" s="52" customFormat="1" ht="17.100000000000001" thickBot="1">
      <c r="I22" s="6" t="s">
        <v>52</v>
      </c>
      <c r="J22" s="7"/>
      <c r="K22" s="7"/>
      <c r="L22" s="7"/>
      <c r="M22" s="7"/>
      <c r="N22" s="7"/>
      <c r="O22" s="7"/>
      <c r="P22" s="7"/>
      <c r="Q22" s="7"/>
      <c r="R22" s="7"/>
      <c r="S22" s="58"/>
      <c r="T22" s="58"/>
      <c r="U22" s="59"/>
    </row>
    <row r="23" spans="1:23" s="60" customFormat="1" ht="14.25" customHeight="1" thickTop="1">
      <c r="A23" s="52"/>
      <c r="B23" s="52"/>
      <c r="C23" s="52"/>
      <c r="D23" s="52"/>
      <c r="E23" s="52"/>
      <c r="F23" s="52"/>
      <c r="G23" s="52"/>
      <c r="H23" s="52"/>
      <c r="I23" s="170" t="s">
        <v>53</v>
      </c>
      <c r="J23" s="171"/>
      <c r="K23" s="395"/>
      <c r="L23" s="396"/>
      <c r="M23" s="396"/>
      <c r="N23" s="396"/>
      <c r="O23" s="396"/>
      <c r="P23" s="396"/>
      <c r="Q23" s="396"/>
      <c r="R23" s="396"/>
      <c r="S23" s="396"/>
      <c r="T23" s="396"/>
      <c r="U23" s="397"/>
      <c r="V23" s="52"/>
      <c r="W23" s="52"/>
    </row>
    <row r="24" spans="1:23" s="60" customFormat="1" ht="36.75" customHeight="1">
      <c r="A24" s="52"/>
      <c r="B24" s="52"/>
      <c r="C24" s="52"/>
      <c r="D24" s="52"/>
      <c r="E24" s="52"/>
      <c r="F24" s="52"/>
      <c r="G24" s="52"/>
      <c r="H24" s="52"/>
      <c r="I24" s="152" t="s">
        <v>54</v>
      </c>
      <c r="J24" s="153"/>
      <c r="K24" s="398"/>
      <c r="L24" s="399"/>
      <c r="M24" s="399"/>
      <c r="N24" s="399"/>
      <c r="O24" s="399"/>
      <c r="P24" s="399"/>
      <c r="Q24" s="399"/>
      <c r="R24" s="399"/>
      <c r="S24" s="399"/>
      <c r="T24" s="399"/>
      <c r="U24" s="401"/>
      <c r="V24" s="52"/>
    </row>
    <row r="25" spans="1:23" s="60" customFormat="1" ht="14.25" customHeight="1">
      <c r="A25" s="52"/>
      <c r="B25" s="52"/>
      <c r="C25" s="52"/>
      <c r="D25" s="52"/>
      <c r="E25" s="52"/>
      <c r="F25" s="52"/>
      <c r="G25" s="52"/>
      <c r="H25" s="52"/>
      <c r="I25" s="157" t="s">
        <v>53</v>
      </c>
      <c r="J25" s="158"/>
      <c r="K25" s="411"/>
      <c r="L25" s="412"/>
      <c r="M25" s="412"/>
      <c r="N25" s="412"/>
      <c r="O25" s="412"/>
      <c r="P25" s="412"/>
      <c r="Q25" s="412"/>
      <c r="R25" s="412"/>
      <c r="S25" s="412"/>
      <c r="T25" s="412"/>
      <c r="U25" s="413"/>
      <c r="V25" s="52"/>
      <c r="W25" s="52"/>
    </row>
    <row r="26" spans="1:23" s="60" customFormat="1" ht="36.75" customHeight="1">
      <c r="A26" s="52"/>
      <c r="B26" s="52"/>
      <c r="C26" s="52"/>
      <c r="D26" s="52"/>
      <c r="E26" s="52"/>
      <c r="F26" s="52"/>
      <c r="G26" s="52"/>
      <c r="H26" s="52"/>
      <c r="I26" s="178" t="s">
        <v>55</v>
      </c>
      <c r="J26" s="179"/>
      <c r="K26" s="398"/>
      <c r="L26" s="399"/>
      <c r="M26" s="399"/>
      <c r="N26" s="399"/>
      <c r="O26" s="399"/>
      <c r="P26" s="399"/>
      <c r="Q26" s="399"/>
      <c r="R26" s="399"/>
      <c r="S26" s="399"/>
      <c r="T26" s="399"/>
      <c r="U26" s="401"/>
      <c r="V26" s="52"/>
      <c r="W26" s="52"/>
    </row>
    <row r="27" spans="1:23" s="52" customFormat="1" ht="14.25" customHeight="1">
      <c r="I27" s="157" t="s">
        <v>53</v>
      </c>
      <c r="J27" s="158"/>
      <c r="K27" s="406"/>
      <c r="L27" s="407"/>
      <c r="M27" s="408"/>
      <c r="N27" s="398"/>
      <c r="O27" s="399"/>
      <c r="P27" s="399"/>
      <c r="Q27" s="399"/>
      <c r="R27" s="399"/>
      <c r="S27" s="399"/>
      <c r="T27" s="399"/>
      <c r="U27" s="401"/>
    </row>
    <row r="28" spans="1:23" s="52" customFormat="1" ht="39.75" customHeight="1">
      <c r="I28" s="162" t="s">
        <v>56</v>
      </c>
      <c r="J28" s="163"/>
      <c r="K28" s="61" t="s">
        <v>57</v>
      </c>
      <c r="L28" s="407"/>
      <c r="M28" s="408"/>
      <c r="N28" s="253"/>
      <c r="O28" s="254"/>
      <c r="P28" s="254"/>
      <c r="Q28" s="254"/>
      <c r="R28" s="254"/>
      <c r="S28" s="254"/>
      <c r="T28" s="254"/>
      <c r="U28" s="409"/>
    </row>
    <row r="29" spans="1:23" s="60" customFormat="1" ht="14.25" customHeight="1">
      <c r="A29" s="52"/>
      <c r="B29" s="52"/>
      <c r="C29" s="52"/>
      <c r="D29" s="52"/>
      <c r="E29" s="52"/>
      <c r="F29" s="52"/>
      <c r="G29" s="52"/>
      <c r="H29" s="52"/>
      <c r="I29" s="152" t="s">
        <v>58</v>
      </c>
      <c r="J29" s="188"/>
      <c r="K29" s="62" t="s">
        <v>53</v>
      </c>
      <c r="L29" s="398"/>
      <c r="M29" s="399"/>
      <c r="N29" s="399"/>
      <c r="O29" s="399"/>
      <c r="P29" s="400"/>
      <c r="Q29" s="62" t="s">
        <v>53</v>
      </c>
      <c r="R29" s="398"/>
      <c r="S29" s="399"/>
      <c r="T29" s="399"/>
      <c r="U29" s="401"/>
      <c r="V29" s="52"/>
      <c r="W29" s="52"/>
    </row>
    <row r="30" spans="1:23" s="60" customFormat="1" ht="36.75" customHeight="1">
      <c r="A30" s="52"/>
      <c r="B30" s="52"/>
      <c r="C30" s="52"/>
      <c r="D30" s="52"/>
      <c r="E30" s="52"/>
      <c r="F30" s="52"/>
      <c r="G30" s="52"/>
      <c r="H30" s="52"/>
      <c r="I30" s="162"/>
      <c r="J30" s="163"/>
      <c r="K30" s="63" t="s">
        <v>59</v>
      </c>
      <c r="L30" s="253"/>
      <c r="M30" s="254"/>
      <c r="N30" s="254"/>
      <c r="O30" s="254"/>
      <c r="P30" s="402"/>
      <c r="Q30" s="64" t="s">
        <v>60</v>
      </c>
      <c r="R30" s="398"/>
      <c r="S30" s="399"/>
      <c r="T30" s="399"/>
      <c r="U30" s="401"/>
      <c r="V30" s="52"/>
      <c r="W30" s="52"/>
    </row>
    <row r="31" spans="1:23" s="60" customFormat="1" ht="36.75" customHeight="1">
      <c r="A31" s="52"/>
      <c r="B31" s="52"/>
      <c r="C31" s="52"/>
      <c r="D31" s="52"/>
      <c r="E31" s="52"/>
      <c r="F31" s="52"/>
      <c r="G31" s="52"/>
      <c r="H31" s="52"/>
      <c r="I31" s="162"/>
      <c r="J31" s="163"/>
      <c r="K31" s="65" t="s">
        <v>61</v>
      </c>
      <c r="L31" s="403"/>
      <c r="M31" s="403"/>
      <c r="N31" s="403"/>
      <c r="O31" s="403"/>
      <c r="P31" s="403"/>
      <c r="Q31" s="403"/>
      <c r="R31" s="403"/>
      <c r="S31" s="403"/>
      <c r="T31" s="403"/>
      <c r="U31" s="404"/>
      <c r="V31" s="52"/>
      <c r="W31" s="52"/>
    </row>
    <row r="32" spans="1:23" s="60" customFormat="1" ht="36.75" customHeight="1" thickBot="1">
      <c r="A32" s="52"/>
      <c r="B32" s="52"/>
      <c r="C32" s="52"/>
      <c r="D32" s="52"/>
      <c r="E32" s="52"/>
      <c r="F32" s="52"/>
      <c r="G32" s="52"/>
      <c r="H32" s="52"/>
      <c r="I32" s="189"/>
      <c r="J32" s="190"/>
      <c r="K32" s="66" t="s">
        <v>62</v>
      </c>
      <c r="L32" s="393"/>
      <c r="M32" s="393"/>
      <c r="N32" s="393"/>
      <c r="O32" s="393"/>
      <c r="P32" s="393"/>
      <c r="Q32" s="67" t="s">
        <v>63</v>
      </c>
      <c r="R32" s="393" t="s">
        <v>64</v>
      </c>
      <c r="S32" s="393"/>
      <c r="T32" s="393"/>
      <c r="U32" s="394"/>
      <c r="V32" s="52"/>
      <c r="W32" s="52"/>
    </row>
    <row r="33" spans="1:23" ht="13.5" thickTop="1"/>
    <row r="35" spans="1:23" ht="14.45" customHeight="1" thickBot="1">
      <c r="I35" s="6" t="s">
        <v>65</v>
      </c>
    </row>
    <row r="36" spans="1:23" s="60" customFormat="1" ht="36.75" customHeight="1" thickTop="1">
      <c r="A36" s="52"/>
      <c r="B36" s="52"/>
      <c r="C36" s="52"/>
      <c r="D36" s="52"/>
      <c r="E36" s="52"/>
      <c r="F36" s="52"/>
      <c r="G36" s="52"/>
      <c r="H36" s="52"/>
      <c r="I36" s="186" t="s">
        <v>54</v>
      </c>
      <c r="J36" s="187"/>
      <c r="K36" s="395"/>
      <c r="L36" s="396"/>
      <c r="M36" s="396"/>
      <c r="N36" s="396"/>
      <c r="O36" s="396"/>
      <c r="P36" s="396"/>
      <c r="Q36" s="396"/>
      <c r="R36" s="396"/>
      <c r="S36" s="396"/>
      <c r="T36" s="396"/>
      <c r="U36" s="397"/>
      <c r="V36" s="52"/>
    </row>
    <row r="37" spans="1:23" s="60" customFormat="1" ht="14.25" customHeight="1">
      <c r="A37" s="52"/>
      <c r="B37" s="52"/>
      <c r="C37" s="52"/>
      <c r="D37" s="52"/>
      <c r="E37" s="52"/>
      <c r="F37" s="52"/>
      <c r="G37" s="52"/>
      <c r="H37" s="52"/>
      <c r="I37" s="152" t="s">
        <v>58</v>
      </c>
      <c r="J37" s="188"/>
      <c r="K37" s="62" t="s">
        <v>53</v>
      </c>
      <c r="L37" s="398"/>
      <c r="M37" s="399"/>
      <c r="N37" s="399"/>
      <c r="O37" s="399"/>
      <c r="P37" s="400"/>
      <c r="Q37" s="62" t="s">
        <v>53</v>
      </c>
      <c r="R37" s="398"/>
      <c r="S37" s="399"/>
      <c r="T37" s="399"/>
      <c r="U37" s="401"/>
      <c r="V37" s="52"/>
      <c r="W37" s="52"/>
    </row>
    <row r="38" spans="1:23" s="60" customFormat="1" ht="36.75" customHeight="1">
      <c r="A38" s="52"/>
      <c r="B38" s="52"/>
      <c r="C38" s="52"/>
      <c r="D38" s="52"/>
      <c r="E38" s="52"/>
      <c r="F38" s="52"/>
      <c r="G38" s="52"/>
      <c r="H38" s="52"/>
      <c r="I38" s="162"/>
      <c r="J38" s="163"/>
      <c r="K38" s="68" t="s">
        <v>69</v>
      </c>
      <c r="L38" s="253"/>
      <c r="M38" s="254"/>
      <c r="N38" s="254"/>
      <c r="O38" s="254"/>
      <c r="P38" s="402"/>
      <c r="Q38" s="64" t="s">
        <v>60</v>
      </c>
      <c r="R38" s="398"/>
      <c r="S38" s="399"/>
      <c r="T38" s="399"/>
      <c r="U38" s="401"/>
      <c r="V38" s="52"/>
      <c r="W38" s="52"/>
    </row>
    <row r="39" spans="1:23" s="60" customFormat="1" ht="36.75" customHeight="1">
      <c r="A39" s="52"/>
      <c r="B39" s="52"/>
      <c r="C39" s="52"/>
      <c r="D39" s="52"/>
      <c r="E39" s="52"/>
      <c r="F39" s="52"/>
      <c r="G39" s="52"/>
      <c r="H39" s="52"/>
      <c r="I39" s="162"/>
      <c r="J39" s="163"/>
      <c r="K39" s="65" t="s">
        <v>61</v>
      </c>
      <c r="L39" s="403"/>
      <c r="M39" s="403"/>
      <c r="N39" s="403"/>
      <c r="O39" s="403"/>
      <c r="P39" s="403"/>
      <c r="Q39" s="403"/>
      <c r="R39" s="403"/>
      <c r="S39" s="403"/>
      <c r="T39" s="403"/>
      <c r="U39" s="404"/>
      <c r="V39" s="52"/>
      <c r="W39" s="52"/>
    </row>
    <row r="40" spans="1:23" s="60" customFormat="1" ht="36.75" customHeight="1" thickBot="1">
      <c r="A40" s="52"/>
      <c r="B40" s="52"/>
      <c r="C40" s="52"/>
      <c r="D40" s="52"/>
      <c r="E40" s="52"/>
      <c r="F40" s="52"/>
      <c r="G40" s="52"/>
      <c r="H40" s="52"/>
      <c r="I40" s="189"/>
      <c r="J40" s="190"/>
      <c r="K40" s="66" t="s">
        <v>62</v>
      </c>
      <c r="L40" s="393"/>
      <c r="M40" s="393"/>
      <c r="N40" s="393"/>
      <c r="O40" s="393"/>
      <c r="P40" s="393"/>
      <c r="Q40" s="67" t="s">
        <v>63</v>
      </c>
      <c r="R40" s="393" t="s">
        <v>64</v>
      </c>
      <c r="S40" s="393"/>
      <c r="T40" s="393"/>
      <c r="U40" s="394"/>
      <c r="V40" s="52"/>
      <c r="W40" s="52"/>
    </row>
    <row r="41" spans="1:23" ht="13.15" customHeight="1" thickTop="1"/>
    <row r="42" spans="1:23" ht="13.15" customHeight="1" thickBot="1"/>
    <row r="43" spans="1:23" ht="61.5" customHeight="1" thickTop="1">
      <c r="I43" s="195" t="s">
        <v>75</v>
      </c>
      <c r="J43" s="196"/>
      <c r="K43" s="196"/>
      <c r="L43" s="405"/>
      <c r="M43" s="405"/>
      <c r="N43" s="405"/>
      <c r="O43" s="405"/>
      <c r="P43" s="198" t="s">
        <v>76</v>
      </c>
      <c r="Q43" s="198"/>
      <c r="R43" s="198"/>
      <c r="S43" s="198"/>
      <c r="T43" s="198"/>
      <c r="U43" s="199"/>
    </row>
    <row r="44" spans="1:23" s="52" customFormat="1" ht="39.75" customHeight="1">
      <c r="I44" s="180" t="s">
        <v>77</v>
      </c>
      <c r="J44" s="181"/>
      <c r="K44" s="181"/>
      <c r="L44" s="391" t="s">
        <v>78</v>
      </c>
      <c r="M44" s="391"/>
      <c r="N44" s="391"/>
      <c r="O44" s="391"/>
      <c r="P44" s="391"/>
      <c r="Q44" s="391"/>
      <c r="R44" s="391"/>
      <c r="S44" s="391"/>
      <c r="T44" s="391"/>
      <c r="U44" s="392"/>
      <c r="V44" s="55"/>
    </row>
    <row r="45" spans="1:23" ht="24.95" customHeight="1">
      <c r="I45" s="180" t="s">
        <v>126</v>
      </c>
      <c r="J45" s="212"/>
      <c r="K45" s="212"/>
      <c r="L45" s="214" t="s">
        <v>80</v>
      </c>
      <c r="M45" s="214"/>
      <c r="N45" s="390"/>
      <c r="O45" s="390"/>
      <c r="P45" s="390"/>
      <c r="Q45" s="216" t="s">
        <v>174</v>
      </c>
      <c r="R45" s="216"/>
      <c r="S45" s="216"/>
      <c r="T45" s="216"/>
      <c r="U45" s="217"/>
    </row>
    <row r="46" spans="1:23" ht="24.95" customHeight="1">
      <c r="I46" s="213"/>
      <c r="J46" s="212"/>
      <c r="K46" s="212"/>
      <c r="L46" s="214" t="s">
        <v>82</v>
      </c>
      <c r="M46" s="214"/>
      <c r="N46" s="390"/>
      <c r="O46" s="390"/>
      <c r="P46" s="390"/>
      <c r="Q46" s="216" t="s">
        <v>174</v>
      </c>
      <c r="R46" s="216"/>
      <c r="S46" s="216"/>
      <c r="T46" s="216"/>
      <c r="U46" s="217"/>
    </row>
    <row r="47" spans="1:23" ht="24.95" customHeight="1">
      <c r="I47" s="213"/>
      <c r="J47" s="212"/>
      <c r="K47" s="212"/>
      <c r="L47" s="214" t="s">
        <v>83</v>
      </c>
      <c r="M47" s="214"/>
      <c r="N47" s="390"/>
      <c r="O47" s="390"/>
      <c r="P47" s="390"/>
      <c r="Q47" s="216" t="s">
        <v>174</v>
      </c>
      <c r="R47" s="216"/>
      <c r="S47" s="216"/>
      <c r="T47" s="216"/>
      <c r="U47" s="217"/>
    </row>
    <row r="48" spans="1:23" ht="57.6" customHeight="1">
      <c r="I48" s="213"/>
      <c r="J48" s="212"/>
      <c r="K48" s="212"/>
      <c r="L48" s="200" t="s">
        <v>175</v>
      </c>
      <c r="M48" s="201"/>
      <c r="N48" s="202"/>
      <c r="O48" s="202"/>
      <c r="P48" s="202"/>
      <c r="Q48" s="202"/>
      <c r="R48" s="202"/>
      <c r="S48" s="202"/>
      <c r="T48" s="202"/>
      <c r="U48" s="203"/>
    </row>
    <row r="49" spans="9:22" ht="54" customHeight="1" thickBot="1">
      <c r="I49" s="204" t="s">
        <v>85</v>
      </c>
      <c r="J49" s="205"/>
      <c r="K49" s="205"/>
      <c r="L49" s="387" t="s">
        <v>78</v>
      </c>
      <c r="M49" s="388"/>
      <c r="N49" s="208" t="s">
        <v>86</v>
      </c>
      <c r="O49" s="208"/>
      <c r="P49" s="69" t="s">
        <v>87</v>
      </c>
      <c r="Q49" s="389"/>
      <c r="R49" s="389"/>
      <c r="S49" s="389"/>
      <c r="T49" s="210" t="s">
        <v>174</v>
      </c>
      <c r="U49" s="211"/>
    </row>
    <row r="50" spans="9:22" ht="13.15" customHeight="1" thickTop="1">
      <c r="I50" s="70" t="s">
        <v>89</v>
      </c>
      <c r="U50" s="71"/>
    </row>
    <row r="51" spans="9:22" ht="13.15" customHeight="1">
      <c r="R51" s="222">
        <f>IF(K24&lt;&gt;"",K24,K36)</f>
        <v>0</v>
      </c>
      <c r="S51" s="222"/>
      <c r="T51" s="222"/>
      <c r="U51" s="72" t="s">
        <v>90</v>
      </c>
    </row>
    <row r="52" spans="9:22" ht="13.15" customHeight="1">
      <c r="R52" s="73"/>
      <c r="S52" s="73"/>
      <c r="T52" s="73"/>
      <c r="U52" s="72"/>
    </row>
    <row r="53" spans="9:22" ht="13.15" customHeight="1">
      <c r="R53" s="73"/>
      <c r="S53" s="73"/>
      <c r="T53" s="73"/>
      <c r="U53" s="72"/>
    </row>
    <row r="54" spans="9:22" ht="13.15" customHeight="1">
      <c r="U54" s="59" t="s">
        <v>176</v>
      </c>
    </row>
    <row r="55" spans="9:22" ht="13.15" customHeight="1">
      <c r="U55" s="59"/>
    </row>
    <row r="56" spans="9:22" ht="13.15" customHeight="1">
      <c r="U56" s="59"/>
    </row>
    <row r="57" spans="9:22" ht="13.15" customHeight="1"/>
    <row r="58" spans="9:22" ht="13.15" customHeight="1"/>
    <row r="59" spans="9:22" ht="13.15" customHeight="1"/>
    <row r="60" spans="9:22" ht="13.15" customHeight="1"/>
    <row r="61" spans="9:22" ht="20.45" customHeight="1" thickBot="1">
      <c r="I61" s="6" t="s">
        <v>177</v>
      </c>
    </row>
    <row r="62" spans="9:22" s="52" customFormat="1" ht="20.100000000000001" customHeight="1">
      <c r="I62" s="74" t="s">
        <v>93</v>
      </c>
      <c r="J62" s="223" t="s">
        <v>94</v>
      </c>
      <c r="K62" s="223"/>
      <c r="L62" s="223"/>
      <c r="M62" s="223"/>
      <c r="N62" s="223"/>
      <c r="O62" s="223"/>
      <c r="P62" s="223"/>
      <c r="Q62" s="223"/>
      <c r="R62" s="223" t="s">
        <v>95</v>
      </c>
      <c r="S62" s="223"/>
      <c r="T62" s="224" t="s">
        <v>96</v>
      </c>
      <c r="U62" s="225"/>
    </row>
    <row r="63" spans="9:22" s="52" customFormat="1" ht="16.149999999999999" customHeight="1">
      <c r="I63" s="75">
        <v>1</v>
      </c>
      <c r="J63" s="375" t="s">
        <v>97</v>
      </c>
      <c r="K63" s="376"/>
      <c r="L63" s="376"/>
      <c r="M63" s="376"/>
      <c r="N63" s="376"/>
      <c r="O63" s="376"/>
      <c r="P63" s="376"/>
      <c r="Q63" s="377"/>
      <c r="R63" s="233" t="str">
        <f>IF(J63="","",VLOOKUP(J63,型番!$D$36:$E$43,2,0))</f>
        <v>未選択</v>
      </c>
      <c r="S63" s="234"/>
      <c r="T63" s="562">
        <v>0</v>
      </c>
      <c r="U63" s="563"/>
      <c r="V63" s="49"/>
    </row>
    <row r="64" spans="9:22" s="52" customFormat="1" ht="16.149999999999999" customHeight="1" thickBot="1">
      <c r="I64" s="76">
        <v>2</v>
      </c>
      <c r="J64" s="380" t="s">
        <v>97</v>
      </c>
      <c r="K64" s="381"/>
      <c r="L64" s="381"/>
      <c r="M64" s="381"/>
      <c r="N64" s="381"/>
      <c r="O64" s="381"/>
      <c r="P64" s="381"/>
      <c r="Q64" s="382"/>
      <c r="R64" s="238" t="str">
        <f>IF(J64="","",VLOOKUP(J64,型番!$D$36:$E$43,2,0))</f>
        <v>未選択</v>
      </c>
      <c r="S64" s="239"/>
      <c r="T64" s="564">
        <v>0</v>
      </c>
      <c r="U64" s="565"/>
    </row>
    <row r="65" spans="9:22">
      <c r="R65" s="49"/>
      <c r="S65" s="49"/>
    </row>
    <row r="66" spans="9:22" ht="20.45" customHeight="1" thickBot="1">
      <c r="I66" s="6" t="s">
        <v>178</v>
      </c>
    </row>
    <row r="67" spans="9:22" s="52" customFormat="1" ht="20.100000000000001" customHeight="1">
      <c r="I67" s="74" t="s">
        <v>93</v>
      </c>
      <c r="J67" s="223" t="s">
        <v>94</v>
      </c>
      <c r="K67" s="223"/>
      <c r="L67" s="223"/>
      <c r="M67" s="223"/>
      <c r="N67" s="223"/>
      <c r="O67" s="223"/>
      <c r="P67" s="223"/>
      <c r="Q67" s="223"/>
      <c r="R67" s="223" t="s">
        <v>95</v>
      </c>
      <c r="S67" s="223"/>
      <c r="T67" s="224" t="s">
        <v>96</v>
      </c>
      <c r="U67" s="225"/>
    </row>
    <row r="68" spans="9:22" s="52" customFormat="1" ht="16.149999999999999" customHeight="1">
      <c r="I68" s="75">
        <v>1</v>
      </c>
      <c r="J68" s="375" t="s">
        <v>97</v>
      </c>
      <c r="K68" s="376"/>
      <c r="L68" s="376"/>
      <c r="M68" s="376"/>
      <c r="N68" s="376"/>
      <c r="O68" s="376"/>
      <c r="P68" s="376"/>
      <c r="Q68" s="377"/>
      <c r="R68" s="233" t="str">
        <f>IF(J68="","",VLOOKUP(J68,型番!$D$120:$E$127,2,0))</f>
        <v>未選択</v>
      </c>
      <c r="S68" s="234"/>
      <c r="T68" s="562">
        <v>0</v>
      </c>
      <c r="U68" s="563"/>
      <c r="V68" s="49"/>
    </row>
    <row r="69" spans="9:22" s="52" customFormat="1" ht="16.149999999999999" customHeight="1" thickBot="1">
      <c r="I69" s="76">
        <v>2</v>
      </c>
      <c r="J69" s="380" t="s">
        <v>97</v>
      </c>
      <c r="K69" s="381"/>
      <c r="L69" s="381"/>
      <c r="M69" s="381"/>
      <c r="N69" s="381"/>
      <c r="O69" s="381"/>
      <c r="P69" s="381"/>
      <c r="Q69" s="382"/>
      <c r="R69" s="238" t="str">
        <f>IF(J69="","",VLOOKUP(J69,型番!$D$120:$E$127,2,0))</f>
        <v>未選択</v>
      </c>
      <c r="S69" s="239"/>
      <c r="T69" s="564">
        <v>0</v>
      </c>
      <c r="U69" s="565"/>
    </row>
    <row r="70" spans="9:22">
      <c r="U70" s="59"/>
    </row>
    <row r="71" spans="9:22" s="52" customFormat="1" ht="17.100000000000001" thickBot="1">
      <c r="I71" s="6" t="s">
        <v>179</v>
      </c>
      <c r="U71" s="60"/>
    </row>
    <row r="72" spans="9:22" s="52" customFormat="1" ht="33" customHeight="1">
      <c r="I72" s="363" t="s">
        <v>78</v>
      </c>
      <c r="J72" s="364"/>
      <c r="K72" s="242" t="s">
        <v>102</v>
      </c>
      <c r="L72" s="243"/>
      <c r="M72" s="244"/>
      <c r="N72" s="77" t="s">
        <v>103</v>
      </c>
      <c r="O72" s="367"/>
      <c r="P72" s="368"/>
      <c r="Q72" s="369"/>
      <c r="R72" s="78" t="s">
        <v>104</v>
      </c>
      <c r="S72" s="370"/>
      <c r="T72" s="371"/>
      <c r="U72" s="372"/>
    </row>
    <row r="73" spans="9:22" s="52" customFormat="1" ht="33" customHeight="1">
      <c r="I73" s="373" t="s">
        <v>78</v>
      </c>
      <c r="J73" s="374"/>
      <c r="K73" s="253" t="s">
        <v>105</v>
      </c>
      <c r="L73" s="254"/>
      <c r="M73" s="254"/>
      <c r="N73" s="254"/>
      <c r="O73" s="254"/>
      <c r="P73" s="254"/>
      <c r="Q73" s="254"/>
      <c r="R73" s="254"/>
      <c r="S73" s="254"/>
      <c r="T73" s="254"/>
      <c r="U73" s="255"/>
    </row>
    <row r="74" spans="9:22" s="52" customFormat="1" ht="33" customHeight="1" thickBot="1">
      <c r="I74" s="365" t="s">
        <v>78</v>
      </c>
      <c r="J74" s="366"/>
      <c r="K74" s="261" t="s">
        <v>106</v>
      </c>
      <c r="L74" s="262"/>
      <c r="M74" s="262"/>
      <c r="N74" s="262"/>
      <c r="O74" s="262"/>
      <c r="P74" s="262"/>
      <c r="Q74" s="262"/>
      <c r="R74" s="262"/>
      <c r="S74" s="262"/>
      <c r="T74" s="262"/>
      <c r="U74" s="263"/>
    </row>
    <row r="75" spans="9:22" s="52" customFormat="1" ht="13.5" thickBot="1">
      <c r="I75" s="79"/>
      <c r="J75" s="264"/>
      <c r="K75" s="264"/>
      <c r="L75" s="669"/>
      <c r="M75" s="669"/>
      <c r="N75" s="669"/>
      <c r="O75" s="669"/>
      <c r="P75" s="265"/>
      <c r="Q75" s="265"/>
      <c r="R75" s="80"/>
      <c r="S75" s="266"/>
      <c r="T75" s="266"/>
    </row>
    <row r="76" spans="9:22" s="52" customFormat="1" ht="25.9" customHeight="1">
      <c r="I76" s="285"/>
      <c r="J76" s="290" t="s">
        <v>116</v>
      </c>
      <c r="K76" s="291"/>
      <c r="L76" s="291"/>
      <c r="M76" s="291"/>
      <c r="N76" s="291"/>
      <c r="O76" s="292"/>
      <c r="P76" s="290"/>
      <c r="Q76" s="291"/>
      <c r="R76" s="291"/>
      <c r="S76" s="291"/>
      <c r="T76" s="291"/>
      <c r="U76" s="292"/>
    </row>
    <row r="77" spans="9:22" s="52" customFormat="1" ht="24.6" customHeight="1">
      <c r="I77" s="286"/>
      <c r="J77" s="298" t="s">
        <v>119</v>
      </c>
      <c r="K77" s="296"/>
      <c r="L77" s="296"/>
      <c r="M77" s="296" t="s">
        <v>120</v>
      </c>
      <c r="N77" s="296"/>
      <c r="O77" s="299"/>
      <c r="P77" s="298"/>
      <c r="Q77" s="296"/>
      <c r="R77" s="296"/>
      <c r="S77" s="296"/>
      <c r="T77" s="296"/>
      <c r="U77" s="299"/>
    </row>
    <row r="78" spans="9:22" s="52" customFormat="1" ht="29.45" customHeight="1">
      <c r="I78" s="286"/>
      <c r="J78" s="270" t="s">
        <v>121</v>
      </c>
      <c r="K78" s="267"/>
      <c r="L78" s="267"/>
      <c r="M78" s="267" t="s">
        <v>122</v>
      </c>
      <c r="N78" s="268"/>
      <c r="O78" s="271"/>
      <c r="P78" s="270"/>
      <c r="Q78" s="267"/>
      <c r="R78" s="267"/>
      <c r="S78" s="267"/>
      <c r="T78" s="268"/>
      <c r="U78" s="271"/>
    </row>
    <row r="79" spans="9:22" s="52" customFormat="1" ht="18" customHeight="1">
      <c r="I79" s="85">
        <v>1</v>
      </c>
      <c r="J79" s="355"/>
      <c r="K79" s="356"/>
      <c r="L79" s="356"/>
      <c r="M79" s="356"/>
      <c r="N79" s="356"/>
      <c r="O79" s="357"/>
      <c r="P79" s="355"/>
      <c r="Q79" s="356"/>
      <c r="R79" s="356"/>
      <c r="S79" s="356"/>
      <c r="T79" s="356"/>
      <c r="U79" s="357"/>
    </row>
    <row r="80" spans="9:22" s="52" customFormat="1" ht="18" customHeight="1">
      <c r="I80" s="86">
        <v>2</v>
      </c>
      <c r="J80" s="347"/>
      <c r="K80" s="348"/>
      <c r="L80" s="348"/>
      <c r="M80" s="348"/>
      <c r="N80" s="348"/>
      <c r="O80" s="349"/>
      <c r="P80" s="347"/>
      <c r="Q80" s="348"/>
      <c r="R80" s="348"/>
      <c r="S80" s="348"/>
      <c r="T80" s="348"/>
      <c r="U80" s="349"/>
    </row>
    <row r="81" spans="9:21" s="52" customFormat="1" ht="18" customHeight="1">
      <c r="I81" s="85">
        <v>3</v>
      </c>
      <c r="J81" s="347"/>
      <c r="K81" s="348"/>
      <c r="L81" s="348"/>
      <c r="M81" s="348"/>
      <c r="N81" s="348"/>
      <c r="O81" s="349"/>
      <c r="P81" s="347"/>
      <c r="Q81" s="348"/>
      <c r="R81" s="348"/>
      <c r="S81" s="348"/>
      <c r="T81" s="348"/>
      <c r="U81" s="349"/>
    </row>
    <row r="82" spans="9:21" s="52" customFormat="1" ht="18" customHeight="1">
      <c r="I82" s="85">
        <v>4</v>
      </c>
      <c r="J82" s="347"/>
      <c r="K82" s="348"/>
      <c r="L82" s="348"/>
      <c r="M82" s="348"/>
      <c r="N82" s="348"/>
      <c r="O82" s="349"/>
      <c r="P82" s="347"/>
      <c r="Q82" s="348"/>
      <c r="R82" s="348"/>
      <c r="S82" s="348"/>
      <c r="T82" s="348"/>
      <c r="U82" s="349"/>
    </row>
    <row r="83" spans="9:21" s="52" customFormat="1" ht="18" customHeight="1">
      <c r="I83" s="85">
        <v>5</v>
      </c>
      <c r="J83" s="347"/>
      <c r="K83" s="348"/>
      <c r="L83" s="348"/>
      <c r="M83" s="348"/>
      <c r="N83" s="348"/>
      <c r="O83" s="349"/>
      <c r="P83" s="347"/>
      <c r="Q83" s="348"/>
      <c r="R83" s="348"/>
      <c r="S83" s="348"/>
      <c r="T83" s="348"/>
      <c r="U83" s="349"/>
    </row>
    <row r="84" spans="9:21" s="52" customFormat="1" ht="18" customHeight="1">
      <c r="I84" s="85">
        <v>6</v>
      </c>
      <c r="J84" s="347"/>
      <c r="K84" s="348"/>
      <c r="L84" s="348"/>
      <c r="M84" s="348"/>
      <c r="N84" s="348"/>
      <c r="O84" s="349"/>
      <c r="P84" s="347"/>
      <c r="Q84" s="348"/>
      <c r="R84" s="348"/>
      <c r="S84" s="348"/>
      <c r="T84" s="348"/>
      <c r="U84" s="349"/>
    </row>
    <row r="85" spans="9:21" s="52" customFormat="1" ht="18" customHeight="1">
      <c r="I85" s="85">
        <v>7</v>
      </c>
      <c r="J85" s="347"/>
      <c r="K85" s="348"/>
      <c r="L85" s="348"/>
      <c r="M85" s="348"/>
      <c r="N85" s="348"/>
      <c r="O85" s="349"/>
      <c r="P85" s="347"/>
      <c r="Q85" s="348"/>
      <c r="R85" s="348"/>
      <c r="S85" s="348"/>
      <c r="T85" s="348"/>
      <c r="U85" s="349"/>
    </row>
    <row r="86" spans="9:21" s="52" customFormat="1" ht="18" customHeight="1">
      <c r="I86" s="85">
        <v>8</v>
      </c>
      <c r="J86" s="347"/>
      <c r="K86" s="348"/>
      <c r="L86" s="348"/>
      <c r="M86" s="348"/>
      <c r="N86" s="348"/>
      <c r="O86" s="349"/>
      <c r="P86" s="347"/>
      <c r="Q86" s="348"/>
      <c r="R86" s="348"/>
      <c r="S86" s="348"/>
      <c r="T86" s="348"/>
      <c r="U86" s="349"/>
    </row>
    <row r="87" spans="9:21" s="52" customFormat="1" ht="18" customHeight="1">
      <c r="I87" s="85">
        <v>9</v>
      </c>
      <c r="J87" s="347"/>
      <c r="K87" s="348"/>
      <c r="L87" s="348"/>
      <c r="M87" s="348"/>
      <c r="N87" s="348"/>
      <c r="O87" s="349"/>
      <c r="P87" s="347"/>
      <c r="Q87" s="348"/>
      <c r="R87" s="348"/>
      <c r="S87" s="348"/>
      <c r="T87" s="348"/>
      <c r="U87" s="349"/>
    </row>
    <row r="88" spans="9:21" s="52" customFormat="1" ht="18" customHeight="1">
      <c r="I88" s="85">
        <v>10</v>
      </c>
      <c r="J88" s="347"/>
      <c r="K88" s="348"/>
      <c r="L88" s="348"/>
      <c r="M88" s="348"/>
      <c r="N88" s="348"/>
      <c r="O88" s="349"/>
      <c r="P88" s="347"/>
      <c r="Q88" s="348"/>
      <c r="R88" s="348"/>
      <c r="S88" s="348"/>
      <c r="T88" s="348"/>
      <c r="U88" s="349"/>
    </row>
    <row r="89" spans="9:21" s="52" customFormat="1" ht="18" customHeight="1">
      <c r="I89" s="85">
        <v>11</v>
      </c>
      <c r="J89" s="347"/>
      <c r="K89" s="348"/>
      <c r="L89" s="348"/>
      <c r="M89" s="348"/>
      <c r="N89" s="348"/>
      <c r="O89" s="349"/>
      <c r="P89" s="347"/>
      <c r="Q89" s="348"/>
      <c r="R89" s="348"/>
      <c r="S89" s="348"/>
      <c r="T89" s="348"/>
      <c r="U89" s="349"/>
    </row>
    <row r="90" spans="9:21" s="52" customFormat="1" ht="18" customHeight="1">
      <c r="I90" s="85">
        <v>12</v>
      </c>
      <c r="J90" s="347"/>
      <c r="K90" s="348"/>
      <c r="L90" s="348"/>
      <c r="M90" s="348"/>
      <c r="N90" s="348"/>
      <c r="O90" s="349"/>
      <c r="P90" s="347"/>
      <c r="Q90" s="348"/>
      <c r="R90" s="348"/>
      <c r="S90" s="348"/>
      <c r="T90" s="348"/>
      <c r="U90" s="349"/>
    </row>
    <row r="91" spans="9:21" s="52" customFormat="1" ht="18" customHeight="1">
      <c r="I91" s="85">
        <v>13</v>
      </c>
      <c r="J91" s="347"/>
      <c r="K91" s="348"/>
      <c r="L91" s="348"/>
      <c r="M91" s="348"/>
      <c r="N91" s="348"/>
      <c r="O91" s="349"/>
      <c r="P91" s="347"/>
      <c r="Q91" s="348"/>
      <c r="R91" s="348"/>
      <c r="S91" s="348"/>
      <c r="T91" s="348"/>
      <c r="U91" s="349"/>
    </row>
    <row r="92" spans="9:21" s="52" customFormat="1" ht="18" customHeight="1">
      <c r="I92" s="85">
        <v>14</v>
      </c>
      <c r="J92" s="347"/>
      <c r="K92" s="348"/>
      <c r="L92" s="348"/>
      <c r="M92" s="348"/>
      <c r="N92" s="348"/>
      <c r="O92" s="349"/>
      <c r="P92" s="347"/>
      <c r="Q92" s="348"/>
      <c r="R92" s="348"/>
      <c r="S92" s="348"/>
      <c r="T92" s="348"/>
      <c r="U92" s="349"/>
    </row>
    <row r="93" spans="9:21" s="52" customFormat="1" ht="18" customHeight="1">
      <c r="I93" s="85">
        <v>15</v>
      </c>
      <c r="J93" s="347"/>
      <c r="K93" s="348"/>
      <c r="L93" s="348"/>
      <c r="M93" s="348"/>
      <c r="N93" s="348"/>
      <c r="O93" s="349"/>
      <c r="P93" s="347"/>
      <c r="Q93" s="348"/>
      <c r="R93" s="348"/>
      <c r="S93" s="348"/>
      <c r="T93" s="348"/>
      <c r="U93" s="349"/>
    </row>
    <row r="94" spans="9:21" s="52" customFormat="1" ht="18" customHeight="1">
      <c r="I94" s="85">
        <v>16</v>
      </c>
      <c r="J94" s="347"/>
      <c r="K94" s="348"/>
      <c r="L94" s="348"/>
      <c r="M94" s="348"/>
      <c r="N94" s="348"/>
      <c r="O94" s="349"/>
      <c r="P94" s="347"/>
      <c r="Q94" s="348"/>
      <c r="R94" s="348"/>
      <c r="S94" s="348"/>
      <c r="T94" s="348"/>
      <c r="U94" s="349"/>
    </row>
    <row r="95" spans="9:21" s="52" customFormat="1" ht="18" customHeight="1">
      <c r="I95" s="86">
        <v>17</v>
      </c>
      <c r="J95" s="347"/>
      <c r="K95" s="348"/>
      <c r="L95" s="348"/>
      <c r="M95" s="348"/>
      <c r="N95" s="348"/>
      <c r="O95" s="349"/>
      <c r="P95" s="347"/>
      <c r="Q95" s="348"/>
      <c r="R95" s="348"/>
      <c r="S95" s="348"/>
      <c r="T95" s="348"/>
      <c r="U95" s="349"/>
    </row>
    <row r="96" spans="9:21" s="52" customFormat="1" ht="18" customHeight="1">
      <c r="I96" s="85">
        <v>18</v>
      </c>
      <c r="J96" s="347"/>
      <c r="K96" s="348"/>
      <c r="L96" s="348"/>
      <c r="M96" s="348"/>
      <c r="N96" s="348"/>
      <c r="O96" s="349"/>
      <c r="P96" s="347"/>
      <c r="Q96" s="348"/>
      <c r="R96" s="348"/>
      <c r="S96" s="348"/>
      <c r="T96" s="348"/>
      <c r="U96" s="349"/>
    </row>
    <row r="97" spans="9:21" s="52" customFormat="1" ht="18" customHeight="1">
      <c r="I97" s="85">
        <v>19</v>
      </c>
      <c r="J97" s="347"/>
      <c r="K97" s="348"/>
      <c r="L97" s="348"/>
      <c r="M97" s="348"/>
      <c r="N97" s="348"/>
      <c r="O97" s="349"/>
      <c r="P97" s="347"/>
      <c r="Q97" s="348"/>
      <c r="R97" s="348"/>
      <c r="S97" s="348"/>
      <c r="T97" s="348"/>
      <c r="U97" s="349"/>
    </row>
    <row r="98" spans="9:21" s="52" customFormat="1" ht="18" customHeight="1" thickBot="1">
      <c r="I98" s="87">
        <v>20</v>
      </c>
      <c r="J98" s="330"/>
      <c r="K98" s="331"/>
      <c r="L98" s="331"/>
      <c r="M98" s="331"/>
      <c r="N98" s="331"/>
      <c r="O98" s="332"/>
      <c r="P98" s="330"/>
      <c r="Q98" s="331"/>
      <c r="R98" s="331"/>
      <c r="S98" s="331"/>
      <c r="T98" s="331"/>
      <c r="U98" s="332"/>
    </row>
    <row r="99" spans="9:21" s="52" customFormat="1">
      <c r="I99" s="49"/>
      <c r="J99" s="49"/>
      <c r="K99" s="49"/>
      <c r="L99" s="49"/>
      <c r="M99" s="49"/>
      <c r="N99" s="49"/>
      <c r="O99" s="49"/>
      <c r="P99" s="49"/>
      <c r="Q99" s="49"/>
      <c r="R99" s="49"/>
      <c r="S99" s="49"/>
      <c r="T99" s="49"/>
    </row>
    <row r="100" spans="9:21" s="52" customFormat="1" ht="17.100000000000001" thickBot="1">
      <c r="I100" s="88" t="s">
        <v>123</v>
      </c>
      <c r="J100" s="49"/>
      <c r="K100" s="49"/>
      <c r="L100" s="49"/>
      <c r="M100" s="49"/>
      <c r="N100" s="49"/>
      <c r="O100" s="49"/>
      <c r="P100" s="49"/>
      <c r="Q100" s="49"/>
      <c r="R100" s="49"/>
      <c r="S100" s="49"/>
      <c r="T100" s="49"/>
    </row>
    <row r="101" spans="9:21" s="52" customFormat="1">
      <c r="I101" s="333"/>
      <c r="J101" s="334"/>
      <c r="K101" s="334"/>
      <c r="L101" s="334"/>
      <c r="M101" s="334"/>
      <c r="N101" s="334"/>
      <c r="O101" s="334"/>
      <c r="P101" s="334"/>
      <c r="Q101" s="334"/>
      <c r="R101" s="334"/>
      <c r="S101" s="334"/>
      <c r="T101" s="334"/>
      <c r="U101" s="335"/>
    </row>
    <row r="102" spans="9:21" s="52" customFormat="1">
      <c r="I102" s="336"/>
      <c r="J102" s="337"/>
      <c r="K102" s="337"/>
      <c r="L102" s="337"/>
      <c r="M102" s="337"/>
      <c r="N102" s="337"/>
      <c r="O102" s="337"/>
      <c r="P102" s="337"/>
      <c r="Q102" s="337"/>
      <c r="R102" s="337"/>
      <c r="S102" s="337"/>
      <c r="T102" s="337"/>
      <c r="U102" s="338"/>
    </row>
    <row r="103" spans="9:21" s="52" customFormat="1" ht="13.5" thickBot="1">
      <c r="I103" s="339"/>
      <c r="J103" s="340"/>
      <c r="K103" s="340"/>
      <c r="L103" s="340"/>
      <c r="M103" s="340"/>
      <c r="N103" s="340"/>
      <c r="O103" s="340"/>
      <c r="P103" s="340"/>
      <c r="Q103" s="340"/>
      <c r="R103" s="340"/>
      <c r="S103" s="340"/>
      <c r="T103" s="340"/>
      <c r="U103" s="341"/>
    </row>
    <row r="104" spans="9:21">
      <c r="I104" s="52" t="s">
        <v>124</v>
      </c>
    </row>
    <row r="105" spans="9:21">
      <c r="I105" s="52" t="s">
        <v>125</v>
      </c>
      <c r="R105" s="49"/>
      <c r="S105" s="49"/>
    </row>
    <row r="106" spans="9:21">
      <c r="R106" s="222">
        <f>IF(K24&lt;&gt;"",K24,K36)</f>
        <v>0</v>
      </c>
      <c r="S106" s="222"/>
      <c r="T106" s="222"/>
      <c r="U106" s="72" t="s">
        <v>90</v>
      </c>
    </row>
  </sheetData>
  <sheetProtection algorithmName="SHA-512" hashValue="SHzoWPeDZPKNrrdkj9A0UDx4bO+igk1ds2OmNrS55VybqFybrEzHwYnCX96YGa3OkwwrewNPDYDv8mUm+5QiUQ==" saltValue="CcMxk01QuVQnhlGpEdatgg==" spinCount="100000" sheet="1" objects="1" scenarios="1" selectLockedCells="1"/>
  <dataConsolidate/>
  <mergeCells count="181">
    <mergeCell ref="I24:J24"/>
    <mergeCell ref="K24:U24"/>
    <mergeCell ref="I27:J27"/>
    <mergeCell ref="K27:M27"/>
    <mergeCell ref="N27:U27"/>
    <mergeCell ref="I28:J28"/>
    <mergeCell ref="L28:M28"/>
    <mergeCell ref="N28:U28"/>
    <mergeCell ref="S2:U2"/>
    <mergeCell ref="T3:U3"/>
    <mergeCell ref="T4:U4"/>
    <mergeCell ref="I11:U21"/>
    <mergeCell ref="I23:J23"/>
    <mergeCell ref="K23:U23"/>
    <mergeCell ref="I25:J25"/>
    <mergeCell ref="K25:U25"/>
    <mergeCell ref="I26:J26"/>
    <mergeCell ref="K26:U26"/>
    <mergeCell ref="I44:K44"/>
    <mergeCell ref="L44:U44"/>
    <mergeCell ref="L32:P32"/>
    <mergeCell ref="R32:U32"/>
    <mergeCell ref="I36:J36"/>
    <mergeCell ref="K36:U36"/>
    <mergeCell ref="I37:J40"/>
    <mergeCell ref="L37:P37"/>
    <mergeCell ref="R37:U37"/>
    <mergeCell ref="L38:P38"/>
    <mergeCell ref="R38:U38"/>
    <mergeCell ref="L39:U39"/>
    <mergeCell ref="I29:J32"/>
    <mergeCell ref="L29:P29"/>
    <mergeCell ref="R29:U29"/>
    <mergeCell ref="L30:P30"/>
    <mergeCell ref="R30:U30"/>
    <mergeCell ref="L31:U31"/>
    <mergeCell ref="L40:P40"/>
    <mergeCell ref="R40:U40"/>
    <mergeCell ref="I43:K43"/>
    <mergeCell ref="L43:O43"/>
    <mergeCell ref="P43:U43"/>
    <mergeCell ref="R51:T51"/>
    <mergeCell ref="J62:Q62"/>
    <mergeCell ref="R62:S62"/>
    <mergeCell ref="T62:U62"/>
    <mergeCell ref="J63:Q63"/>
    <mergeCell ref="R63:S63"/>
    <mergeCell ref="T63:U63"/>
    <mergeCell ref="L48:U48"/>
    <mergeCell ref="I49:K49"/>
    <mergeCell ref="L49:M49"/>
    <mergeCell ref="N49:O49"/>
    <mergeCell ref="Q49:S49"/>
    <mergeCell ref="T49:U49"/>
    <mergeCell ref="I45:K48"/>
    <mergeCell ref="L45:M45"/>
    <mergeCell ref="N45:P45"/>
    <mergeCell ref="Q45:U45"/>
    <mergeCell ref="L46:M46"/>
    <mergeCell ref="N46:P46"/>
    <mergeCell ref="Q46:U46"/>
    <mergeCell ref="L47:M47"/>
    <mergeCell ref="N47:P47"/>
    <mergeCell ref="Q47:U47"/>
    <mergeCell ref="J68:Q68"/>
    <mergeCell ref="R68:S68"/>
    <mergeCell ref="T68:U68"/>
    <mergeCell ref="J69:Q69"/>
    <mergeCell ref="R69:S69"/>
    <mergeCell ref="T69:U69"/>
    <mergeCell ref="J64:Q64"/>
    <mergeCell ref="R64:S64"/>
    <mergeCell ref="T64:U64"/>
    <mergeCell ref="J67:Q67"/>
    <mergeCell ref="R67:S67"/>
    <mergeCell ref="T67:U67"/>
    <mergeCell ref="I74:J74"/>
    <mergeCell ref="K74:U74"/>
    <mergeCell ref="J75:K75"/>
    <mergeCell ref="L75:O75"/>
    <mergeCell ref="P75:Q75"/>
    <mergeCell ref="S75:T75"/>
    <mergeCell ref="I72:J72"/>
    <mergeCell ref="K72:M72"/>
    <mergeCell ref="O72:Q72"/>
    <mergeCell ref="S72:U72"/>
    <mergeCell ref="I73:J73"/>
    <mergeCell ref="K73:U73"/>
    <mergeCell ref="I76:I78"/>
    <mergeCell ref="J76:O76"/>
    <mergeCell ref="P76:U76"/>
    <mergeCell ref="J77:L77"/>
    <mergeCell ref="M77:O77"/>
    <mergeCell ref="P77:R77"/>
    <mergeCell ref="S77:U77"/>
    <mergeCell ref="J78:L78"/>
    <mergeCell ref="M78:O78"/>
    <mergeCell ref="P78:R78"/>
    <mergeCell ref="S78:U78"/>
    <mergeCell ref="J79:L79"/>
    <mergeCell ref="M79:O79"/>
    <mergeCell ref="P79:R79"/>
    <mergeCell ref="S79:U79"/>
    <mergeCell ref="J80:L80"/>
    <mergeCell ref="M80:O80"/>
    <mergeCell ref="P80:R80"/>
    <mergeCell ref="S80:U80"/>
    <mergeCell ref="J83:L83"/>
    <mergeCell ref="M83:O83"/>
    <mergeCell ref="P83:R83"/>
    <mergeCell ref="S83:U83"/>
    <mergeCell ref="J84:L84"/>
    <mergeCell ref="M84:O84"/>
    <mergeCell ref="P84:R84"/>
    <mergeCell ref="S84:U84"/>
    <mergeCell ref="J81:L81"/>
    <mergeCell ref="M81:O81"/>
    <mergeCell ref="P81:R81"/>
    <mergeCell ref="S81:U81"/>
    <mergeCell ref="J82:L82"/>
    <mergeCell ref="M82:O82"/>
    <mergeCell ref="P82:R82"/>
    <mergeCell ref="S82:U82"/>
    <mergeCell ref="J87:L87"/>
    <mergeCell ref="M87:O87"/>
    <mergeCell ref="P87:R87"/>
    <mergeCell ref="S87:U87"/>
    <mergeCell ref="J88:L88"/>
    <mergeCell ref="M88:O88"/>
    <mergeCell ref="P88:R88"/>
    <mergeCell ref="S88:U88"/>
    <mergeCell ref="J85:L85"/>
    <mergeCell ref="M85:O85"/>
    <mergeCell ref="P85:R85"/>
    <mergeCell ref="S85:U85"/>
    <mergeCell ref="J86:L86"/>
    <mergeCell ref="M86:O86"/>
    <mergeCell ref="P86:R86"/>
    <mergeCell ref="S86:U86"/>
    <mergeCell ref="J91:L91"/>
    <mergeCell ref="M91:O91"/>
    <mergeCell ref="P91:R91"/>
    <mergeCell ref="S91:U91"/>
    <mergeCell ref="J92:L92"/>
    <mergeCell ref="M92:O92"/>
    <mergeCell ref="P92:R92"/>
    <mergeCell ref="S92:U92"/>
    <mergeCell ref="J89:L89"/>
    <mergeCell ref="M89:O89"/>
    <mergeCell ref="P89:R89"/>
    <mergeCell ref="S89:U89"/>
    <mergeCell ref="J90:L90"/>
    <mergeCell ref="M90:O90"/>
    <mergeCell ref="P90:R90"/>
    <mergeCell ref="S90:U90"/>
    <mergeCell ref="J95:L95"/>
    <mergeCell ref="M95:O95"/>
    <mergeCell ref="P95:R95"/>
    <mergeCell ref="S95:U95"/>
    <mergeCell ref="J96:L96"/>
    <mergeCell ref="M96:O96"/>
    <mergeCell ref="P96:R96"/>
    <mergeCell ref="S96:U96"/>
    <mergeCell ref="J93:L93"/>
    <mergeCell ref="M93:O93"/>
    <mergeCell ref="P93:R93"/>
    <mergeCell ref="S93:U93"/>
    <mergeCell ref="J94:L94"/>
    <mergeCell ref="M94:O94"/>
    <mergeCell ref="P94:R94"/>
    <mergeCell ref="S94:U94"/>
    <mergeCell ref="I101:U103"/>
    <mergeCell ref="R106:T106"/>
    <mergeCell ref="J97:L97"/>
    <mergeCell ref="M97:O97"/>
    <mergeCell ref="P97:R97"/>
    <mergeCell ref="S97:U97"/>
    <mergeCell ref="J98:L98"/>
    <mergeCell ref="M98:O98"/>
    <mergeCell ref="P98:R98"/>
    <mergeCell ref="S98:U98"/>
  </mergeCells>
  <phoneticPr fontId="2"/>
  <conditionalFormatting sqref="J63">
    <cfRule type="expression" dxfId="78" priority="26">
      <formula>$L$24="サービス利用型"</formula>
    </cfRule>
  </conditionalFormatting>
  <conditionalFormatting sqref="R63:S63">
    <cfRule type="expression" dxfId="77" priority="25">
      <formula>$L$24="サービス利用型"</formula>
    </cfRule>
  </conditionalFormatting>
  <conditionalFormatting sqref="R68:S68">
    <cfRule type="expression" dxfId="76" priority="24">
      <formula>$L$24="サービス利用型"</formula>
    </cfRule>
  </conditionalFormatting>
  <conditionalFormatting sqref="L44:U44">
    <cfRule type="cellIs" dxfId="75" priority="23" operator="equal">
      <formula>"選択してください"</formula>
    </cfRule>
  </conditionalFormatting>
  <conditionalFormatting sqref="N45:N47 Q49">
    <cfRule type="expression" dxfId="74" priority="22">
      <formula>$L$17="新規"</formula>
    </cfRule>
  </conditionalFormatting>
  <conditionalFormatting sqref="L48:U48 T49 L45:Q45 L46:P47">
    <cfRule type="expression" dxfId="73" priority="20">
      <formula>$L$17="更新"</formula>
    </cfRule>
    <cfRule type="expression" dxfId="72" priority="21">
      <formula>$L$17="変更(追加)"</formula>
    </cfRule>
  </conditionalFormatting>
  <conditionalFormatting sqref="I48:U48 I49:K49 N49 P49:Q49 T49:U49 I45:Q45 I46:P47">
    <cfRule type="expression" dxfId="71" priority="17">
      <formula>$L$17="変更(減算)"</formula>
    </cfRule>
    <cfRule type="expression" dxfId="70" priority="18">
      <formula>$L$17="変更(お客様情報・支払い方法の変更)"</formula>
    </cfRule>
    <cfRule type="expression" dxfId="69" priority="19">
      <formula>$L$17="変更(追加)"</formula>
    </cfRule>
  </conditionalFormatting>
  <conditionalFormatting sqref="I48:U48 I45:Q45 I49:K49 N49:U49 I46:P47">
    <cfRule type="expression" dxfId="68" priority="16">
      <formula>$L$17="更新"</formula>
    </cfRule>
  </conditionalFormatting>
  <conditionalFormatting sqref="L49">
    <cfRule type="cellIs" dxfId="67" priority="15" operator="equal">
      <formula>"選択してください"</formula>
    </cfRule>
  </conditionalFormatting>
  <conditionalFormatting sqref="I72">
    <cfRule type="cellIs" dxfId="66" priority="14" operator="equal">
      <formula>"選択してください"</formula>
    </cfRule>
  </conditionalFormatting>
  <conditionalFormatting sqref="I74">
    <cfRule type="cellIs" dxfId="65" priority="12" operator="equal">
      <formula>"選択してください"</formula>
    </cfRule>
  </conditionalFormatting>
  <conditionalFormatting sqref="I73">
    <cfRule type="cellIs" dxfId="64" priority="13" operator="equal">
      <formula>"選択してください"</formula>
    </cfRule>
  </conditionalFormatting>
  <conditionalFormatting sqref="Q46:Q47">
    <cfRule type="expression" dxfId="63" priority="10">
      <formula>$L$17="更新"</formula>
    </cfRule>
    <cfRule type="expression" dxfId="62" priority="11">
      <formula>$L$17="変更(追加)"</formula>
    </cfRule>
  </conditionalFormatting>
  <conditionalFormatting sqref="Q46:Q47">
    <cfRule type="expression" dxfId="61" priority="7">
      <formula>$L$17="変更(減算)"</formula>
    </cfRule>
    <cfRule type="expression" dxfId="60" priority="8">
      <formula>$L$17="変更(お客様情報・支払い方法の変更)"</formula>
    </cfRule>
    <cfRule type="expression" dxfId="59" priority="9">
      <formula>$L$17="変更(追加)"</formula>
    </cfRule>
  </conditionalFormatting>
  <conditionalFormatting sqref="Q46:Q47">
    <cfRule type="expression" dxfId="58" priority="6">
      <formula>$L$17="更新"</formula>
    </cfRule>
  </conditionalFormatting>
  <conditionalFormatting sqref="J68">
    <cfRule type="expression" dxfId="57" priority="4">
      <formula>$L$24="サービス利用型"</formula>
    </cfRule>
  </conditionalFormatting>
  <conditionalFormatting sqref="J64">
    <cfRule type="expression" dxfId="56" priority="5">
      <formula>$L$24="サービス利用型"</formula>
    </cfRule>
  </conditionalFormatting>
  <conditionalFormatting sqref="J69">
    <cfRule type="expression" dxfId="55" priority="3">
      <formula>$L$24="サービス利用型"</formula>
    </cfRule>
  </conditionalFormatting>
  <conditionalFormatting sqref="R64:S64">
    <cfRule type="expression" dxfId="54" priority="2">
      <formula>$L$24="サービス利用型"</formula>
    </cfRule>
  </conditionalFormatting>
  <conditionalFormatting sqref="R69:S69">
    <cfRule type="expression" dxfId="53" priority="1">
      <formula>$L$24="サービス利用型"</formula>
    </cfRule>
  </conditionalFormatting>
  <dataValidations count="5">
    <dataValidation type="list" errorStyle="information" allowBlank="1" showInputMessage="1" showErrorMessage="1" sqref="I72:J74" xr:uid="{00000000-0002-0000-0800-000000000000}">
      <formula1>"選択してください,申込む,申込まない"</formula1>
    </dataValidation>
    <dataValidation type="list" errorStyle="information" allowBlank="1" showInputMessage="1" showErrorMessage="1" sqref="L49:M49" xr:uid="{00000000-0002-0000-0800-000001000000}">
      <formula1>"選択してください,希望する,希望しない"</formula1>
    </dataValidation>
    <dataValidation type="list" errorStyle="information" allowBlank="1" showInputMessage="1" showErrorMessage="1" sqref="L44:U44" xr:uid="{00000000-0002-0000-0800-000002000000}">
      <formula1>"選択してください,エンドユーザ様,エンドユーザ様へ販売されるパートナー様,両方"</formula1>
    </dataValidation>
    <dataValidation type="list" allowBlank="1" showInputMessage="1" showErrorMessage="1" sqref="J63:Q64" xr:uid="{00000000-0002-0000-0800-000003000000}">
      <formula1>ChatLuck_getsuji</formula1>
    </dataValidation>
    <dataValidation type="list" allowBlank="1" showInputMessage="1" showErrorMessage="1" sqref="J68:Q69" xr:uid="{00000000-0002-0000-0800-000004000000}">
      <formula1>ChatLuck_nenji</formula1>
    </dataValidation>
  </dataValidations>
  <printOptions horizontalCentered="1" verticalCentered="1"/>
  <pageMargins left="0.23622047244094491" right="0.23622047244094491" top="0.19685039370078741" bottom="0.19685039370078741" header="0.31496062992125984" footer="0.31496062992125984"/>
  <pageSetup paperSize="9" scale="69" fitToHeight="0" orientation="portrait" r:id="rId1"/>
  <headerFooter alignWithMargins="0">
    <oddFooter>&amp;C&amp;P/&amp;N</oddFooter>
  </headerFooter>
  <rowBreaks count="1" manualBreakCount="1">
    <brk id="53"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tabColor theme="0"/>
  </sheetPr>
  <dimension ref="A1:O91"/>
  <sheetViews>
    <sheetView showGridLines="0" zoomScale="85" zoomScaleNormal="85" zoomScaleSheetLayoutView="85" workbookViewId="0">
      <selection activeCell="C17" sqref="C17:M17"/>
    </sheetView>
  </sheetViews>
  <sheetFormatPr defaultColWidth="9" defaultRowHeight="11.1"/>
  <cols>
    <col min="1" max="9" width="9.625" style="49" customWidth="1"/>
    <col min="10" max="11" width="9.625" style="50" customWidth="1"/>
    <col min="12" max="13" width="9.625" style="49" customWidth="1"/>
    <col min="14" max="16384" width="9" style="49"/>
  </cols>
  <sheetData>
    <row r="1" spans="1:15" ht="12">
      <c r="M1" s="51" t="s">
        <v>172</v>
      </c>
    </row>
    <row r="2" spans="1:15" ht="15" customHeight="1">
      <c r="K2" s="150" t="s">
        <v>0</v>
      </c>
      <c r="L2" s="150"/>
      <c r="M2" s="150"/>
    </row>
    <row r="3" spans="1:15" s="52" customFormat="1" ht="14.45" customHeight="1">
      <c r="J3" s="53"/>
      <c r="K3" s="54" t="s">
        <v>46</v>
      </c>
      <c r="L3" s="167" t="s">
        <v>47</v>
      </c>
      <c r="M3" s="167"/>
    </row>
    <row r="4" spans="1:15" s="52" customFormat="1" ht="16.899999999999999" customHeight="1">
      <c r="J4" s="53"/>
      <c r="K4" s="54" t="s">
        <v>48</v>
      </c>
      <c r="L4" s="167"/>
      <c r="M4" s="167"/>
    </row>
    <row r="5" spans="1:15" s="52" customFormat="1" ht="12.95">
      <c r="J5" s="53"/>
      <c r="K5" s="55"/>
      <c r="L5" s="56"/>
      <c r="M5" s="57" t="s">
        <v>49</v>
      </c>
    </row>
    <row r="6" spans="1:15" s="52" customFormat="1" ht="12.95">
      <c r="J6" s="53"/>
      <c r="K6" s="55"/>
      <c r="L6" s="56"/>
      <c r="M6" s="57" t="s">
        <v>50</v>
      </c>
    </row>
    <row r="7" spans="1:15" s="52" customFormat="1" ht="12.95">
      <c r="J7" s="53"/>
      <c r="K7" s="55"/>
      <c r="L7" s="56"/>
      <c r="M7" s="57"/>
    </row>
    <row r="8" spans="1:15" ht="12" customHeight="1"/>
    <row r="9" spans="1:15" ht="12" customHeight="1"/>
    <row r="10" spans="1:15" ht="12" customHeight="1"/>
    <row r="11" spans="1:15" ht="12" customHeight="1" thickBot="1">
      <c r="A11" s="169"/>
      <c r="B11" s="169"/>
      <c r="C11" s="169"/>
      <c r="D11" s="169"/>
      <c r="E11" s="169"/>
      <c r="F11" s="169"/>
      <c r="G11" s="169"/>
      <c r="H11" s="169"/>
      <c r="I11" s="169"/>
      <c r="J11" s="169"/>
      <c r="K11" s="169"/>
      <c r="L11" s="169"/>
      <c r="M11" s="169"/>
    </row>
    <row r="12" spans="1:15" ht="61.5" customHeight="1" thickTop="1">
      <c r="A12" s="195" t="s">
        <v>75</v>
      </c>
      <c r="B12" s="196"/>
      <c r="C12" s="196"/>
      <c r="D12" s="197"/>
      <c r="E12" s="197"/>
      <c r="F12" s="197"/>
      <c r="G12" s="197"/>
      <c r="H12" s="198" t="s">
        <v>76</v>
      </c>
      <c r="I12" s="198"/>
      <c r="J12" s="198"/>
      <c r="K12" s="198"/>
      <c r="L12" s="198"/>
      <c r="M12" s="199"/>
    </row>
    <row r="13" spans="1:15" ht="36.6" customHeight="1" thickBot="1">
      <c r="A13" s="416" t="s">
        <v>128</v>
      </c>
      <c r="B13" s="417"/>
      <c r="C13" s="417"/>
      <c r="D13" s="89" t="s">
        <v>129</v>
      </c>
      <c r="E13" s="418"/>
      <c r="F13" s="418"/>
      <c r="G13" s="418"/>
      <c r="H13" s="417" t="s">
        <v>77</v>
      </c>
      <c r="I13" s="417"/>
      <c r="J13" s="417"/>
      <c r="K13" s="419" t="s">
        <v>78</v>
      </c>
      <c r="L13" s="419"/>
      <c r="M13" s="420"/>
    </row>
    <row r="14" spans="1:15" ht="12" customHeight="1" thickTop="1"/>
    <row r="15" spans="1:15" s="52" customFormat="1" ht="24" customHeight="1" thickBot="1">
      <c r="A15" s="6" t="s">
        <v>52</v>
      </c>
      <c r="B15" s="7"/>
      <c r="C15" s="7"/>
      <c r="D15" s="7"/>
      <c r="E15" s="7"/>
      <c r="F15" s="7"/>
      <c r="G15" s="7"/>
      <c r="H15" s="7"/>
      <c r="I15" s="7"/>
      <c r="J15" s="7"/>
      <c r="K15" s="58"/>
      <c r="L15" s="58"/>
      <c r="M15" s="59"/>
    </row>
    <row r="16" spans="1:15" s="60" customFormat="1" ht="14.25" customHeight="1" thickTop="1">
      <c r="A16" s="170" t="s">
        <v>53</v>
      </c>
      <c r="B16" s="171"/>
      <c r="C16" s="172"/>
      <c r="D16" s="173"/>
      <c r="E16" s="173"/>
      <c r="F16" s="173"/>
      <c r="G16" s="173"/>
      <c r="H16" s="173"/>
      <c r="I16" s="173"/>
      <c r="J16" s="173"/>
      <c r="K16" s="173"/>
      <c r="L16" s="173"/>
      <c r="M16" s="174"/>
      <c r="N16" s="52"/>
      <c r="O16" s="52"/>
    </row>
    <row r="17" spans="1:15" s="60" customFormat="1" ht="36.75" customHeight="1">
      <c r="A17" s="566" t="s">
        <v>54</v>
      </c>
      <c r="B17" s="567"/>
      <c r="C17" s="154"/>
      <c r="D17" s="155"/>
      <c r="E17" s="155"/>
      <c r="F17" s="155"/>
      <c r="G17" s="155"/>
      <c r="H17" s="155"/>
      <c r="I17" s="155"/>
      <c r="J17" s="155"/>
      <c r="K17" s="155"/>
      <c r="L17" s="155"/>
      <c r="M17" s="156"/>
      <c r="N17" s="52"/>
    </row>
    <row r="18" spans="1:15" s="60" customFormat="1" ht="14.25" customHeight="1">
      <c r="A18" s="157" t="s">
        <v>53</v>
      </c>
      <c r="B18" s="158"/>
      <c r="C18" s="175"/>
      <c r="D18" s="176"/>
      <c r="E18" s="176"/>
      <c r="F18" s="176"/>
      <c r="G18" s="176"/>
      <c r="H18" s="176"/>
      <c r="I18" s="176"/>
      <c r="J18" s="176"/>
      <c r="K18" s="176"/>
      <c r="L18" s="176"/>
      <c r="M18" s="177"/>
      <c r="N18" s="52"/>
      <c r="O18" s="52"/>
    </row>
    <row r="19" spans="1:15" s="60" customFormat="1" ht="36.75" customHeight="1">
      <c r="A19" s="568" t="s">
        <v>55</v>
      </c>
      <c r="B19" s="569"/>
      <c r="C19" s="154"/>
      <c r="D19" s="155"/>
      <c r="E19" s="155"/>
      <c r="F19" s="155"/>
      <c r="G19" s="155"/>
      <c r="H19" s="155"/>
      <c r="I19" s="155"/>
      <c r="J19" s="155"/>
      <c r="K19" s="155"/>
      <c r="L19" s="155"/>
      <c r="M19" s="156"/>
      <c r="N19" s="52"/>
      <c r="O19" s="52"/>
    </row>
    <row r="20" spans="1:15" s="52" customFormat="1" ht="14.25" customHeight="1">
      <c r="A20" s="157" t="s">
        <v>53</v>
      </c>
      <c r="B20" s="158"/>
      <c r="C20" s="159"/>
      <c r="D20" s="160"/>
      <c r="E20" s="161"/>
      <c r="F20" s="154"/>
      <c r="G20" s="155"/>
      <c r="H20" s="155"/>
      <c r="I20" s="155"/>
      <c r="J20" s="155"/>
      <c r="K20" s="155"/>
      <c r="L20" s="155"/>
      <c r="M20" s="156"/>
    </row>
    <row r="21" spans="1:15" s="52" customFormat="1" ht="39.75" customHeight="1">
      <c r="A21" s="152" t="s">
        <v>56</v>
      </c>
      <c r="B21" s="188"/>
      <c r="C21" s="61" t="s">
        <v>57</v>
      </c>
      <c r="D21" s="160"/>
      <c r="E21" s="161"/>
      <c r="F21" s="164"/>
      <c r="G21" s="165"/>
      <c r="H21" s="165"/>
      <c r="I21" s="165"/>
      <c r="J21" s="165"/>
      <c r="K21" s="165"/>
      <c r="L21" s="165"/>
      <c r="M21" s="166"/>
    </row>
    <row r="22" spans="1:15" s="60" customFormat="1" ht="14.25" customHeight="1">
      <c r="A22" s="152" t="s">
        <v>58</v>
      </c>
      <c r="B22" s="188"/>
      <c r="C22" s="62" t="s">
        <v>53</v>
      </c>
      <c r="D22" s="154"/>
      <c r="E22" s="155"/>
      <c r="F22" s="155"/>
      <c r="G22" s="155"/>
      <c r="H22" s="191"/>
      <c r="I22" s="62" t="s">
        <v>53</v>
      </c>
      <c r="J22" s="154"/>
      <c r="K22" s="155"/>
      <c r="L22" s="155"/>
      <c r="M22" s="156"/>
      <c r="N22" s="52"/>
      <c r="O22" s="52"/>
    </row>
    <row r="23" spans="1:15" s="60" customFormat="1" ht="36.75" customHeight="1">
      <c r="A23" s="162"/>
      <c r="B23" s="163"/>
      <c r="C23" s="63" t="s">
        <v>59</v>
      </c>
      <c r="D23" s="164"/>
      <c r="E23" s="165"/>
      <c r="F23" s="165"/>
      <c r="G23" s="165"/>
      <c r="H23" s="192"/>
      <c r="I23" s="64" t="s">
        <v>60</v>
      </c>
      <c r="J23" s="154"/>
      <c r="K23" s="155"/>
      <c r="L23" s="155"/>
      <c r="M23" s="156"/>
      <c r="N23" s="52"/>
      <c r="O23" s="52"/>
    </row>
    <row r="24" spans="1:15" s="60" customFormat="1" ht="36.75" customHeight="1">
      <c r="A24" s="162"/>
      <c r="B24" s="163"/>
      <c r="C24" s="65" t="s">
        <v>61</v>
      </c>
      <c r="D24" s="154"/>
      <c r="E24" s="155"/>
      <c r="F24" s="155"/>
      <c r="G24" s="155"/>
      <c r="H24" s="155"/>
      <c r="I24" s="155"/>
      <c r="J24" s="155"/>
      <c r="K24" s="155"/>
      <c r="L24" s="155"/>
      <c r="M24" s="156"/>
      <c r="N24" s="52"/>
      <c r="O24" s="52"/>
    </row>
    <row r="25" spans="1:15" s="60" customFormat="1" ht="36.75" customHeight="1" thickBot="1">
      <c r="A25" s="189"/>
      <c r="B25" s="190"/>
      <c r="C25" s="66" t="s">
        <v>62</v>
      </c>
      <c r="D25" s="570"/>
      <c r="E25" s="571"/>
      <c r="F25" s="571"/>
      <c r="G25" s="571"/>
      <c r="H25" s="572"/>
      <c r="I25" s="67" t="s">
        <v>63</v>
      </c>
      <c r="J25" s="570" t="s">
        <v>64</v>
      </c>
      <c r="K25" s="571"/>
      <c r="L25" s="571"/>
      <c r="M25" s="573"/>
      <c r="N25" s="52"/>
      <c r="O25" s="52"/>
    </row>
    <row r="26" spans="1:15" ht="11.45" thickTop="1"/>
    <row r="28" spans="1:15" ht="14.45" customHeight="1" thickBot="1">
      <c r="A28" s="6" t="s">
        <v>65</v>
      </c>
    </row>
    <row r="29" spans="1:15" s="60" customFormat="1" ht="36.75" customHeight="1" thickTop="1">
      <c r="A29" s="574" t="s">
        <v>54</v>
      </c>
      <c r="B29" s="575"/>
      <c r="C29" s="172" t="s">
        <v>66</v>
      </c>
      <c r="D29" s="173"/>
      <c r="E29" s="173"/>
      <c r="F29" s="173"/>
      <c r="G29" s="173"/>
      <c r="H29" s="173"/>
      <c r="I29" s="173"/>
      <c r="J29" s="173"/>
      <c r="K29" s="173"/>
      <c r="L29" s="173"/>
      <c r="M29" s="174"/>
      <c r="N29" s="52"/>
    </row>
    <row r="30" spans="1:15" s="60" customFormat="1" ht="14.25" customHeight="1">
      <c r="A30" s="152" t="s">
        <v>58</v>
      </c>
      <c r="B30" s="188"/>
      <c r="C30" s="62" t="s">
        <v>53</v>
      </c>
      <c r="D30" s="154" t="s">
        <v>67</v>
      </c>
      <c r="E30" s="155"/>
      <c r="F30" s="155"/>
      <c r="G30" s="155"/>
      <c r="H30" s="191"/>
      <c r="I30" s="62" t="s">
        <v>53</v>
      </c>
      <c r="J30" s="154" t="s">
        <v>68</v>
      </c>
      <c r="K30" s="155"/>
      <c r="L30" s="155"/>
      <c r="M30" s="156"/>
      <c r="N30" s="52"/>
      <c r="O30" s="52"/>
    </row>
    <row r="31" spans="1:15" s="60" customFormat="1" ht="36.75" customHeight="1">
      <c r="A31" s="162"/>
      <c r="B31" s="163"/>
      <c r="C31" s="68" t="s">
        <v>69</v>
      </c>
      <c r="D31" s="164" t="s">
        <v>70</v>
      </c>
      <c r="E31" s="165"/>
      <c r="F31" s="165"/>
      <c r="G31" s="165"/>
      <c r="H31" s="192"/>
      <c r="I31" s="64" t="s">
        <v>60</v>
      </c>
      <c r="J31" s="154" t="s">
        <v>71</v>
      </c>
      <c r="K31" s="155"/>
      <c r="L31" s="155"/>
      <c r="M31" s="156"/>
      <c r="N31" s="52"/>
      <c r="O31" s="52"/>
    </row>
    <row r="32" spans="1:15" s="60" customFormat="1" ht="36.75" customHeight="1">
      <c r="A32" s="162"/>
      <c r="B32" s="163"/>
      <c r="C32" s="65" t="s">
        <v>61</v>
      </c>
      <c r="D32" s="154" t="s">
        <v>72</v>
      </c>
      <c r="E32" s="155"/>
      <c r="F32" s="155"/>
      <c r="G32" s="155"/>
      <c r="H32" s="155"/>
      <c r="I32" s="155"/>
      <c r="J32" s="155"/>
      <c r="K32" s="155"/>
      <c r="L32" s="155"/>
      <c r="M32" s="156"/>
      <c r="N32" s="52"/>
      <c r="O32" s="52"/>
    </row>
    <row r="33" spans="1:15" s="60" customFormat="1" ht="36.75" customHeight="1" thickBot="1">
      <c r="A33" s="189"/>
      <c r="B33" s="190"/>
      <c r="C33" s="66" t="s">
        <v>62</v>
      </c>
      <c r="D33" s="570" t="s">
        <v>73</v>
      </c>
      <c r="E33" s="571"/>
      <c r="F33" s="571"/>
      <c r="G33" s="571"/>
      <c r="H33" s="572"/>
      <c r="I33" s="67" t="s">
        <v>63</v>
      </c>
      <c r="J33" s="570" t="s">
        <v>74</v>
      </c>
      <c r="K33" s="571"/>
      <c r="L33" s="571"/>
      <c r="M33" s="573"/>
      <c r="N33" s="52"/>
      <c r="O33" s="52"/>
    </row>
    <row r="34" spans="1:15" ht="13.15" customHeight="1" thickTop="1">
      <c r="J34" s="222" t="str">
        <f>IF(C17&lt;&gt;"",C17,C29)</f>
        <v>BBソフトサービス株式会社</v>
      </c>
      <c r="K34" s="222"/>
      <c r="L34" s="222"/>
      <c r="M34" s="72" t="s">
        <v>90</v>
      </c>
    </row>
    <row r="35" spans="1:15" ht="13.15" customHeight="1"/>
    <row r="36" spans="1:15" ht="13.15" customHeight="1">
      <c r="J36" s="49"/>
      <c r="K36" s="49"/>
    </row>
    <row r="37" spans="1:15" ht="13.15" customHeight="1">
      <c r="J37" s="73"/>
      <c r="K37" s="73"/>
      <c r="L37" s="73"/>
      <c r="M37" s="72"/>
    </row>
    <row r="38" spans="1:15" ht="13.15" customHeight="1">
      <c r="J38" s="73"/>
      <c r="K38" s="73"/>
      <c r="L38" s="73"/>
      <c r="M38" s="72"/>
    </row>
    <row r="39" spans="1:15" ht="13.15" customHeight="1">
      <c r="M39" s="59" t="s">
        <v>176</v>
      </c>
    </row>
    <row r="40" spans="1:15" ht="13.15" customHeight="1">
      <c r="M40" s="59"/>
    </row>
    <row r="41" spans="1:15" ht="13.15" customHeight="1">
      <c r="M41" s="59"/>
    </row>
    <row r="42" spans="1:15" ht="13.15" customHeight="1"/>
    <row r="43" spans="1:15" ht="13.15" customHeight="1"/>
    <row r="44" spans="1:15" ht="13.15" customHeight="1"/>
    <row r="45" spans="1:15" ht="13.15" customHeight="1"/>
    <row r="46" spans="1:15" ht="20.45" customHeight="1" thickBot="1">
      <c r="A46" s="6" t="s">
        <v>180</v>
      </c>
      <c r="C46" s="70" t="s">
        <v>181</v>
      </c>
      <c r="D46" s="52"/>
    </row>
    <row r="47" spans="1:15" s="52" customFormat="1" ht="32.450000000000003" customHeight="1">
      <c r="A47" s="74" t="s">
        <v>93</v>
      </c>
      <c r="B47" s="90" t="s">
        <v>131</v>
      </c>
      <c r="C47" s="421" t="s">
        <v>132</v>
      </c>
      <c r="D47" s="422"/>
      <c r="E47" s="422"/>
      <c r="F47" s="422"/>
      <c r="G47" s="422"/>
      <c r="H47" s="423"/>
      <c r="I47" s="421" t="s">
        <v>95</v>
      </c>
      <c r="J47" s="423"/>
      <c r="K47" s="90" t="s">
        <v>133</v>
      </c>
      <c r="L47" s="91" t="s">
        <v>134</v>
      </c>
      <c r="M47" s="92" t="s">
        <v>135</v>
      </c>
    </row>
    <row r="48" spans="1:15" s="52" customFormat="1" ht="16.149999999999999" customHeight="1">
      <c r="A48" s="93">
        <v>1</v>
      </c>
      <c r="B48" s="94" t="s">
        <v>136</v>
      </c>
      <c r="C48" s="230" t="s">
        <v>97</v>
      </c>
      <c r="D48" s="231"/>
      <c r="E48" s="231"/>
      <c r="F48" s="231"/>
      <c r="G48" s="231"/>
      <c r="H48" s="232"/>
      <c r="I48" s="233" t="str">
        <f>IF(C48="","",VLOOKUP(C48,型番!$D$36:$E$43,2,0))</f>
        <v>未選択</v>
      </c>
      <c r="J48" s="234"/>
      <c r="K48" s="145"/>
      <c r="L48" s="145"/>
      <c r="M48" s="95">
        <f t="shared" ref="M48" si="0">L48-K48</f>
        <v>0</v>
      </c>
    </row>
    <row r="49" spans="1:13" s="52" customFormat="1" ht="16.149999999999999" customHeight="1" thickBot="1">
      <c r="A49" s="96">
        <v>2</v>
      </c>
      <c r="B49" s="97" t="s">
        <v>136</v>
      </c>
      <c r="C49" s="235" t="s">
        <v>97</v>
      </c>
      <c r="D49" s="236"/>
      <c r="E49" s="236"/>
      <c r="F49" s="236"/>
      <c r="G49" s="236"/>
      <c r="H49" s="237"/>
      <c r="I49" s="238" t="str">
        <f>IF(C49="","",VLOOKUP(C49,型番!$D$36:$E$43,2,0))</f>
        <v>未選択</v>
      </c>
      <c r="J49" s="239"/>
      <c r="K49" s="146"/>
      <c r="L49" s="146"/>
      <c r="M49" s="98">
        <f>L49-K49</f>
        <v>0</v>
      </c>
    </row>
    <row r="50" spans="1:13">
      <c r="J50" s="49"/>
      <c r="K50" s="49"/>
    </row>
    <row r="51" spans="1:13" ht="20.45" customHeight="1" thickBot="1">
      <c r="A51" s="6" t="s">
        <v>182</v>
      </c>
      <c r="C51" s="70" t="s">
        <v>140</v>
      </c>
      <c r="D51" s="52"/>
    </row>
    <row r="52" spans="1:13" s="52" customFormat="1" ht="32.450000000000003" customHeight="1">
      <c r="A52" s="74" t="s">
        <v>93</v>
      </c>
      <c r="B52" s="90" t="s">
        <v>131</v>
      </c>
      <c r="C52" s="421" t="s">
        <v>132</v>
      </c>
      <c r="D52" s="422"/>
      <c r="E52" s="422"/>
      <c r="F52" s="422"/>
      <c r="G52" s="422"/>
      <c r="H52" s="423"/>
      <c r="I52" s="421" t="s">
        <v>95</v>
      </c>
      <c r="J52" s="423"/>
      <c r="K52" s="90" t="s">
        <v>133</v>
      </c>
      <c r="L52" s="91" t="s">
        <v>134</v>
      </c>
      <c r="M52" s="92" t="s">
        <v>135</v>
      </c>
    </row>
    <row r="53" spans="1:13" s="52" customFormat="1" ht="16.149999999999999" customHeight="1">
      <c r="A53" s="93">
        <v>1</v>
      </c>
      <c r="B53" s="94" t="s">
        <v>136</v>
      </c>
      <c r="C53" s="230" t="s">
        <v>97</v>
      </c>
      <c r="D53" s="231"/>
      <c r="E53" s="231"/>
      <c r="F53" s="231"/>
      <c r="G53" s="231"/>
      <c r="H53" s="232"/>
      <c r="I53" s="233" t="str">
        <f>IF(C53="","",VLOOKUP(C53,型番!$D$120:$E$127,2,0))</f>
        <v>未選択</v>
      </c>
      <c r="J53" s="234"/>
      <c r="K53" s="145"/>
      <c r="L53" s="145"/>
      <c r="M53" s="95">
        <f t="shared" ref="M53" si="1">L53-K53</f>
        <v>0</v>
      </c>
    </row>
    <row r="54" spans="1:13" s="52" customFormat="1" ht="16.149999999999999" customHeight="1" thickBot="1">
      <c r="A54" s="96">
        <v>2</v>
      </c>
      <c r="B54" s="97" t="s">
        <v>136</v>
      </c>
      <c r="C54" s="235" t="s">
        <v>97</v>
      </c>
      <c r="D54" s="236"/>
      <c r="E54" s="236"/>
      <c r="F54" s="236"/>
      <c r="G54" s="236"/>
      <c r="H54" s="237"/>
      <c r="I54" s="238" t="str">
        <f>IF(C53="","",VLOOKUP(C53,型番!$D$120:$E$127,2,0))</f>
        <v>未選択</v>
      </c>
      <c r="J54" s="239"/>
      <c r="K54" s="146"/>
      <c r="L54" s="146"/>
      <c r="M54" s="98">
        <f>L54-K54</f>
        <v>0</v>
      </c>
    </row>
    <row r="55" spans="1:13" ht="12.95">
      <c r="M55" s="59"/>
    </row>
    <row r="56" spans="1:13" s="52" customFormat="1" ht="17.100000000000001" thickBot="1">
      <c r="A56" s="6" t="s">
        <v>179</v>
      </c>
      <c r="M56" s="60"/>
    </row>
    <row r="57" spans="1:13" s="52" customFormat="1" ht="33" customHeight="1">
      <c r="A57" s="240" t="s">
        <v>78</v>
      </c>
      <c r="B57" s="241"/>
      <c r="C57" s="242" t="s">
        <v>102</v>
      </c>
      <c r="D57" s="243"/>
      <c r="E57" s="244"/>
      <c r="F57" s="77" t="s">
        <v>103</v>
      </c>
      <c r="G57" s="245"/>
      <c r="H57" s="246"/>
      <c r="I57" s="247"/>
      <c r="J57" s="78" t="s">
        <v>104</v>
      </c>
      <c r="K57" s="248"/>
      <c r="L57" s="249"/>
      <c r="M57" s="250"/>
    </row>
    <row r="58" spans="1:13" s="52" customFormat="1" ht="33" customHeight="1">
      <c r="A58" s="251" t="s">
        <v>78</v>
      </c>
      <c r="B58" s="252"/>
      <c r="C58" s="253" t="s">
        <v>105</v>
      </c>
      <c r="D58" s="254"/>
      <c r="E58" s="254"/>
      <c r="F58" s="254"/>
      <c r="G58" s="254"/>
      <c r="H58" s="254"/>
      <c r="I58" s="254"/>
      <c r="J58" s="254"/>
      <c r="K58" s="254"/>
      <c r="L58" s="254"/>
      <c r="M58" s="255"/>
    </row>
    <row r="59" spans="1:13" s="52" customFormat="1" ht="33" customHeight="1" thickBot="1">
      <c r="A59" s="259" t="s">
        <v>78</v>
      </c>
      <c r="B59" s="260"/>
      <c r="C59" s="261" t="s">
        <v>106</v>
      </c>
      <c r="D59" s="262"/>
      <c r="E59" s="262"/>
      <c r="F59" s="262"/>
      <c r="G59" s="262"/>
      <c r="H59" s="262"/>
      <c r="I59" s="262"/>
      <c r="J59" s="262"/>
      <c r="K59" s="262"/>
      <c r="L59" s="262"/>
      <c r="M59" s="263"/>
    </row>
    <row r="60" spans="1:13" s="52" customFormat="1" ht="13.5" thickBot="1">
      <c r="A60" s="79"/>
      <c r="B60" s="264"/>
      <c r="C60" s="264"/>
      <c r="D60" s="669"/>
      <c r="E60" s="669"/>
      <c r="F60" s="669"/>
      <c r="G60" s="669"/>
      <c r="H60" s="265"/>
      <c r="I60" s="265"/>
      <c r="J60" s="80"/>
      <c r="K60" s="266"/>
      <c r="L60" s="266"/>
    </row>
    <row r="61" spans="1:13" s="52" customFormat="1" ht="25.9" customHeight="1">
      <c r="A61" s="285"/>
      <c r="B61" s="290" t="s">
        <v>116</v>
      </c>
      <c r="C61" s="291"/>
      <c r="D61" s="291"/>
      <c r="E61" s="291"/>
      <c r="F61" s="291"/>
      <c r="G61" s="292"/>
      <c r="H61" s="290"/>
      <c r="I61" s="291"/>
      <c r="J61" s="291"/>
      <c r="K61" s="291"/>
      <c r="L61" s="291"/>
      <c r="M61" s="292"/>
    </row>
    <row r="62" spans="1:13" s="52" customFormat="1" ht="24.6" customHeight="1">
      <c r="A62" s="286"/>
      <c r="B62" s="298" t="s">
        <v>119</v>
      </c>
      <c r="C62" s="296"/>
      <c r="D62" s="296"/>
      <c r="E62" s="296" t="s">
        <v>120</v>
      </c>
      <c r="F62" s="296"/>
      <c r="G62" s="299"/>
      <c r="H62" s="298"/>
      <c r="I62" s="296"/>
      <c r="J62" s="296"/>
      <c r="K62" s="296"/>
      <c r="L62" s="296"/>
      <c r="M62" s="299"/>
    </row>
    <row r="63" spans="1:13" s="52" customFormat="1" ht="29.45" customHeight="1">
      <c r="A63" s="286"/>
      <c r="B63" s="270" t="s">
        <v>121</v>
      </c>
      <c r="C63" s="267"/>
      <c r="D63" s="267"/>
      <c r="E63" s="267" t="s">
        <v>122</v>
      </c>
      <c r="F63" s="268"/>
      <c r="G63" s="271"/>
      <c r="H63" s="270"/>
      <c r="I63" s="267"/>
      <c r="J63" s="267"/>
      <c r="K63" s="267"/>
      <c r="L63" s="268"/>
      <c r="M63" s="271"/>
    </row>
    <row r="64" spans="1:13" s="52" customFormat="1" ht="18" customHeight="1">
      <c r="A64" s="85">
        <v>1</v>
      </c>
      <c r="B64" s="277"/>
      <c r="C64" s="278"/>
      <c r="D64" s="278"/>
      <c r="E64" s="278"/>
      <c r="F64" s="278"/>
      <c r="G64" s="279"/>
      <c r="H64" s="355"/>
      <c r="I64" s="356"/>
      <c r="J64" s="356"/>
      <c r="K64" s="356"/>
      <c r="L64" s="356"/>
      <c r="M64" s="357"/>
    </row>
    <row r="65" spans="1:13" s="52" customFormat="1" ht="18" customHeight="1">
      <c r="A65" s="86">
        <v>2</v>
      </c>
      <c r="B65" s="305"/>
      <c r="C65" s="306"/>
      <c r="D65" s="306"/>
      <c r="E65" s="306"/>
      <c r="F65" s="306"/>
      <c r="G65" s="307"/>
      <c r="H65" s="347"/>
      <c r="I65" s="348"/>
      <c r="J65" s="348"/>
      <c r="K65" s="348"/>
      <c r="L65" s="348"/>
      <c r="M65" s="349"/>
    </row>
    <row r="66" spans="1:13" s="52" customFormat="1" ht="18" customHeight="1">
      <c r="A66" s="85">
        <v>3</v>
      </c>
      <c r="B66" s="305"/>
      <c r="C66" s="306"/>
      <c r="D66" s="306"/>
      <c r="E66" s="306"/>
      <c r="F66" s="306"/>
      <c r="G66" s="307"/>
      <c r="H66" s="347"/>
      <c r="I66" s="348"/>
      <c r="J66" s="348"/>
      <c r="K66" s="348"/>
      <c r="L66" s="348"/>
      <c r="M66" s="349"/>
    </row>
    <row r="67" spans="1:13" s="52" customFormat="1" ht="18" customHeight="1">
      <c r="A67" s="85">
        <v>4</v>
      </c>
      <c r="B67" s="305"/>
      <c r="C67" s="306"/>
      <c r="D67" s="306"/>
      <c r="E67" s="306"/>
      <c r="F67" s="306"/>
      <c r="G67" s="307"/>
      <c r="H67" s="347"/>
      <c r="I67" s="348"/>
      <c r="J67" s="348"/>
      <c r="K67" s="348"/>
      <c r="L67" s="348"/>
      <c r="M67" s="349"/>
    </row>
    <row r="68" spans="1:13" s="52" customFormat="1" ht="18" customHeight="1">
      <c r="A68" s="85">
        <v>5</v>
      </c>
      <c r="B68" s="305"/>
      <c r="C68" s="306"/>
      <c r="D68" s="306"/>
      <c r="E68" s="306"/>
      <c r="F68" s="306"/>
      <c r="G68" s="307"/>
      <c r="H68" s="347"/>
      <c r="I68" s="348"/>
      <c r="J68" s="348"/>
      <c r="K68" s="348"/>
      <c r="L68" s="348"/>
      <c r="M68" s="349"/>
    </row>
    <row r="69" spans="1:13" s="52" customFormat="1" ht="18" customHeight="1">
      <c r="A69" s="85">
        <v>6</v>
      </c>
      <c r="B69" s="305"/>
      <c r="C69" s="306"/>
      <c r="D69" s="306"/>
      <c r="E69" s="306"/>
      <c r="F69" s="306"/>
      <c r="G69" s="307"/>
      <c r="H69" s="347"/>
      <c r="I69" s="348"/>
      <c r="J69" s="348"/>
      <c r="K69" s="348"/>
      <c r="L69" s="348"/>
      <c r="M69" s="349"/>
    </row>
    <row r="70" spans="1:13" s="52" customFormat="1" ht="18" customHeight="1">
      <c r="A70" s="85">
        <v>7</v>
      </c>
      <c r="B70" s="305"/>
      <c r="C70" s="306"/>
      <c r="D70" s="306"/>
      <c r="E70" s="306"/>
      <c r="F70" s="306"/>
      <c r="G70" s="307"/>
      <c r="H70" s="347"/>
      <c r="I70" s="348"/>
      <c r="J70" s="348"/>
      <c r="K70" s="348"/>
      <c r="L70" s="348"/>
      <c r="M70" s="349"/>
    </row>
    <row r="71" spans="1:13" s="52" customFormat="1" ht="18" customHeight="1">
      <c r="A71" s="85">
        <v>8</v>
      </c>
      <c r="B71" s="305"/>
      <c r="C71" s="306"/>
      <c r="D71" s="306"/>
      <c r="E71" s="306"/>
      <c r="F71" s="306"/>
      <c r="G71" s="307"/>
      <c r="H71" s="347"/>
      <c r="I71" s="348"/>
      <c r="J71" s="348"/>
      <c r="K71" s="348"/>
      <c r="L71" s="348"/>
      <c r="M71" s="349"/>
    </row>
    <row r="72" spans="1:13" s="52" customFormat="1" ht="18" customHeight="1">
      <c r="A72" s="85">
        <v>9</v>
      </c>
      <c r="B72" s="305"/>
      <c r="C72" s="306"/>
      <c r="D72" s="306"/>
      <c r="E72" s="306"/>
      <c r="F72" s="306"/>
      <c r="G72" s="307"/>
      <c r="H72" s="347"/>
      <c r="I72" s="348"/>
      <c r="J72" s="348"/>
      <c r="K72" s="348"/>
      <c r="L72" s="348"/>
      <c r="M72" s="349"/>
    </row>
    <row r="73" spans="1:13" s="52" customFormat="1" ht="18" customHeight="1">
      <c r="A73" s="85">
        <v>10</v>
      </c>
      <c r="B73" s="305"/>
      <c r="C73" s="306"/>
      <c r="D73" s="306"/>
      <c r="E73" s="306"/>
      <c r="F73" s="306"/>
      <c r="G73" s="307"/>
      <c r="H73" s="347"/>
      <c r="I73" s="348"/>
      <c r="J73" s="348"/>
      <c r="K73" s="348"/>
      <c r="L73" s="348"/>
      <c r="M73" s="349"/>
    </row>
    <row r="74" spans="1:13" s="52" customFormat="1" ht="18" customHeight="1">
      <c r="A74" s="85">
        <v>11</v>
      </c>
      <c r="B74" s="305"/>
      <c r="C74" s="306"/>
      <c r="D74" s="306"/>
      <c r="E74" s="306"/>
      <c r="F74" s="306"/>
      <c r="G74" s="307"/>
      <c r="H74" s="347"/>
      <c r="I74" s="348"/>
      <c r="J74" s="348"/>
      <c r="K74" s="348"/>
      <c r="L74" s="348"/>
      <c r="M74" s="349"/>
    </row>
    <row r="75" spans="1:13" s="52" customFormat="1" ht="18" customHeight="1">
      <c r="A75" s="85">
        <v>12</v>
      </c>
      <c r="B75" s="305"/>
      <c r="C75" s="306"/>
      <c r="D75" s="306"/>
      <c r="E75" s="306"/>
      <c r="F75" s="306"/>
      <c r="G75" s="307"/>
      <c r="H75" s="347"/>
      <c r="I75" s="348"/>
      <c r="J75" s="348"/>
      <c r="K75" s="348"/>
      <c r="L75" s="348"/>
      <c r="M75" s="349"/>
    </row>
    <row r="76" spans="1:13" s="52" customFormat="1" ht="18" customHeight="1">
      <c r="A76" s="85">
        <v>13</v>
      </c>
      <c r="B76" s="305"/>
      <c r="C76" s="306"/>
      <c r="D76" s="306"/>
      <c r="E76" s="306"/>
      <c r="F76" s="306"/>
      <c r="G76" s="307"/>
      <c r="H76" s="347"/>
      <c r="I76" s="348"/>
      <c r="J76" s="348"/>
      <c r="K76" s="348"/>
      <c r="L76" s="348"/>
      <c r="M76" s="349"/>
    </row>
    <row r="77" spans="1:13" s="52" customFormat="1" ht="18" customHeight="1">
      <c r="A77" s="85">
        <v>14</v>
      </c>
      <c r="B77" s="305"/>
      <c r="C77" s="306"/>
      <c r="D77" s="306"/>
      <c r="E77" s="306"/>
      <c r="F77" s="306"/>
      <c r="G77" s="307"/>
      <c r="H77" s="347"/>
      <c r="I77" s="348"/>
      <c r="J77" s="348"/>
      <c r="K77" s="348"/>
      <c r="L77" s="348"/>
      <c r="M77" s="349"/>
    </row>
    <row r="78" spans="1:13" s="52" customFormat="1" ht="18" customHeight="1">
      <c r="A78" s="85">
        <v>15</v>
      </c>
      <c r="B78" s="305"/>
      <c r="C78" s="306"/>
      <c r="D78" s="306"/>
      <c r="E78" s="306"/>
      <c r="F78" s="306"/>
      <c r="G78" s="307"/>
      <c r="H78" s="347"/>
      <c r="I78" s="348"/>
      <c r="J78" s="348"/>
      <c r="K78" s="348"/>
      <c r="L78" s="348"/>
      <c r="M78" s="349"/>
    </row>
    <row r="79" spans="1:13" s="52" customFormat="1" ht="18" customHeight="1">
      <c r="A79" s="85">
        <v>16</v>
      </c>
      <c r="B79" s="305"/>
      <c r="C79" s="306"/>
      <c r="D79" s="306"/>
      <c r="E79" s="306"/>
      <c r="F79" s="306"/>
      <c r="G79" s="307"/>
      <c r="H79" s="347"/>
      <c r="I79" s="348"/>
      <c r="J79" s="348"/>
      <c r="K79" s="348"/>
      <c r="L79" s="348"/>
      <c r="M79" s="349"/>
    </row>
    <row r="80" spans="1:13" s="52" customFormat="1" ht="18" customHeight="1">
      <c r="A80" s="86">
        <v>17</v>
      </c>
      <c r="B80" s="305"/>
      <c r="C80" s="306"/>
      <c r="D80" s="306"/>
      <c r="E80" s="306"/>
      <c r="F80" s="306"/>
      <c r="G80" s="307"/>
      <c r="H80" s="347"/>
      <c r="I80" s="348"/>
      <c r="J80" s="348"/>
      <c r="K80" s="348"/>
      <c r="L80" s="348"/>
      <c r="M80" s="349"/>
    </row>
    <row r="81" spans="1:13" s="52" customFormat="1" ht="18" customHeight="1">
      <c r="A81" s="85">
        <v>18</v>
      </c>
      <c r="B81" s="305"/>
      <c r="C81" s="306"/>
      <c r="D81" s="306"/>
      <c r="E81" s="306"/>
      <c r="F81" s="306"/>
      <c r="G81" s="307"/>
      <c r="H81" s="347"/>
      <c r="I81" s="348"/>
      <c r="J81" s="348"/>
      <c r="K81" s="348"/>
      <c r="L81" s="348"/>
      <c r="M81" s="349"/>
    </row>
    <row r="82" spans="1:13" s="52" customFormat="1" ht="18" customHeight="1">
      <c r="A82" s="85">
        <v>19</v>
      </c>
      <c r="B82" s="305"/>
      <c r="C82" s="306"/>
      <c r="D82" s="306"/>
      <c r="E82" s="306"/>
      <c r="F82" s="306"/>
      <c r="G82" s="307"/>
      <c r="H82" s="347"/>
      <c r="I82" s="348"/>
      <c r="J82" s="348"/>
      <c r="K82" s="348"/>
      <c r="L82" s="348"/>
      <c r="M82" s="349"/>
    </row>
    <row r="83" spans="1:13" s="52" customFormat="1" ht="18" customHeight="1" thickBot="1">
      <c r="A83" s="87">
        <v>20</v>
      </c>
      <c r="B83" s="313"/>
      <c r="C83" s="314"/>
      <c r="D83" s="314"/>
      <c r="E83" s="314"/>
      <c r="F83" s="314"/>
      <c r="G83" s="315"/>
      <c r="H83" s="330"/>
      <c r="I83" s="331"/>
      <c r="J83" s="331"/>
      <c r="K83" s="331"/>
      <c r="L83" s="331"/>
      <c r="M83" s="332"/>
    </row>
    <row r="84" spans="1:13" s="52" customFormat="1" ht="12.95">
      <c r="A84" s="49"/>
      <c r="B84" s="49"/>
      <c r="C84" s="49"/>
      <c r="D84" s="49"/>
      <c r="E84" s="49"/>
      <c r="F84" s="49"/>
      <c r="G84" s="49"/>
      <c r="H84" s="49"/>
      <c r="I84" s="49"/>
      <c r="J84" s="49"/>
      <c r="K84" s="49"/>
      <c r="L84" s="49"/>
    </row>
    <row r="85" spans="1:13" s="52" customFormat="1" ht="17.100000000000001" thickBot="1">
      <c r="A85" s="88" t="s">
        <v>123</v>
      </c>
      <c r="B85" s="49"/>
      <c r="C85" s="49"/>
      <c r="D85" s="49"/>
      <c r="E85" s="49"/>
      <c r="F85" s="49"/>
      <c r="G85" s="49"/>
      <c r="H85" s="49"/>
      <c r="I85" s="49"/>
      <c r="J85" s="49"/>
      <c r="K85" s="49"/>
      <c r="L85" s="49"/>
    </row>
    <row r="86" spans="1:13" s="52" customFormat="1" ht="12.95">
      <c r="A86" s="316"/>
      <c r="B86" s="317"/>
      <c r="C86" s="317"/>
      <c r="D86" s="317"/>
      <c r="E86" s="317"/>
      <c r="F86" s="317"/>
      <c r="G86" s="317"/>
      <c r="H86" s="317"/>
      <c r="I86" s="317"/>
      <c r="J86" s="317"/>
      <c r="K86" s="317"/>
      <c r="L86" s="317"/>
      <c r="M86" s="318"/>
    </row>
    <row r="87" spans="1:13" s="52" customFormat="1" ht="12.95">
      <c r="A87" s="319"/>
      <c r="B87" s="320"/>
      <c r="C87" s="320"/>
      <c r="D87" s="320"/>
      <c r="E87" s="320"/>
      <c r="F87" s="320"/>
      <c r="G87" s="320"/>
      <c r="H87" s="320"/>
      <c r="I87" s="320"/>
      <c r="J87" s="320"/>
      <c r="K87" s="320"/>
      <c r="L87" s="320"/>
      <c r="M87" s="321"/>
    </row>
    <row r="88" spans="1:13" s="52" customFormat="1" ht="13.5" thickBot="1">
      <c r="A88" s="322"/>
      <c r="B88" s="323"/>
      <c r="C88" s="323"/>
      <c r="D88" s="323"/>
      <c r="E88" s="323"/>
      <c r="F88" s="323"/>
      <c r="G88" s="323"/>
      <c r="H88" s="323"/>
      <c r="I88" s="323"/>
      <c r="J88" s="323"/>
      <c r="K88" s="323"/>
      <c r="L88" s="323"/>
      <c r="M88" s="324"/>
    </row>
    <row r="89" spans="1:13" ht="12.95">
      <c r="A89" s="52" t="s">
        <v>124</v>
      </c>
    </row>
    <row r="90" spans="1:13" ht="12.95">
      <c r="A90" s="52" t="s">
        <v>125</v>
      </c>
      <c r="J90" s="49"/>
      <c r="K90" s="49"/>
    </row>
    <row r="91" spans="1:13">
      <c r="J91" s="222" t="str">
        <f>IF(C17&lt;&gt;"",C17,C29)</f>
        <v>BBソフトサービス株式会社</v>
      </c>
      <c r="K91" s="222"/>
      <c r="L91" s="222"/>
      <c r="M91" s="72" t="s">
        <v>90</v>
      </c>
    </row>
  </sheetData>
  <sheetProtection algorithmName="SHA-512" hashValue="Adk0PuZsbULzGD6WnRhH2IbEXlK3tZC3yFjcwXvV1P6o/Nc62NI8TJz/UjXnwty5NK/i/GFcTRKSlIUwrz3ATw==" saltValue="D/MIGCRpf1d1nQaHURaKWw==" spinCount="100000" sheet="1" objects="1" scenarios="1" selectLockedCells="1"/>
  <dataConsolidate/>
  <mergeCells count="161">
    <mergeCell ref="A86:M88"/>
    <mergeCell ref="J91:L91"/>
    <mergeCell ref="B82:D82"/>
    <mergeCell ref="E82:G82"/>
    <mergeCell ref="H82:J82"/>
    <mergeCell ref="K82:M82"/>
    <mergeCell ref="B83:D83"/>
    <mergeCell ref="E83:G83"/>
    <mergeCell ref="H83:J83"/>
    <mergeCell ref="K83:M83"/>
    <mergeCell ref="B80:D80"/>
    <mergeCell ref="E80:G80"/>
    <mergeCell ref="H80:J80"/>
    <mergeCell ref="K80:M80"/>
    <mergeCell ref="B81:D81"/>
    <mergeCell ref="E81:G81"/>
    <mergeCell ref="H81:J81"/>
    <mergeCell ref="K81:M81"/>
    <mergeCell ref="B78:D78"/>
    <mergeCell ref="E78:G78"/>
    <mergeCell ref="H78:J78"/>
    <mergeCell ref="K78:M78"/>
    <mergeCell ref="B79:D79"/>
    <mergeCell ref="E79:G79"/>
    <mergeCell ref="H79:J79"/>
    <mergeCell ref="K79:M79"/>
    <mergeCell ref="B76:D76"/>
    <mergeCell ref="E76:G76"/>
    <mergeCell ref="H76:J76"/>
    <mergeCell ref="K76:M76"/>
    <mergeCell ref="B77:D77"/>
    <mergeCell ref="E77:G77"/>
    <mergeCell ref="H77:J77"/>
    <mergeCell ref="K77:M77"/>
    <mergeCell ref="B74:D74"/>
    <mergeCell ref="E74:G74"/>
    <mergeCell ref="H74:J74"/>
    <mergeCell ref="K74:M74"/>
    <mergeCell ref="B75:D75"/>
    <mergeCell ref="E75:G75"/>
    <mergeCell ref="H75:J75"/>
    <mergeCell ref="K75:M75"/>
    <mergeCell ref="B72:D72"/>
    <mergeCell ref="E72:G72"/>
    <mergeCell ref="H72:J72"/>
    <mergeCell ref="K72:M72"/>
    <mergeCell ref="B73:D73"/>
    <mergeCell ref="E73:G73"/>
    <mergeCell ref="H73:J73"/>
    <mergeCell ref="K73:M73"/>
    <mergeCell ref="B70:D70"/>
    <mergeCell ref="E70:G70"/>
    <mergeCell ref="H70:J70"/>
    <mergeCell ref="K70:M70"/>
    <mergeCell ref="B71:D71"/>
    <mergeCell ref="E71:G71"/>
    <mergeCell ref="H71:J71"/>
    <mergeCell ref="K71:M71"/>
    <mergeCell ref="B69:D69"/>
    <mergeCell ref="E69:G69"/>
    <mergeCell ref="H69:J69"/>
    <mergeCell ref="K69:M69"/>
    <mergeCell ref="B66:D66"/>
    <mergeCell ref="E66:G66"/>
    <mergeCell ref="H66:J66"/>
    <mergeCell ref="K66:M66"/>
    <mergeCell ref="B67:D67"/>
    <mergeCell ref="E67:G67"/>
    <mergeCell ref="H67:J67"/>
    <mergeCell ref="K67:M67"/>
    <mergeCell ref="B64:D64"/>
    <mergeCell ref="E64:G64"/>
    <mergeCell ref="H64:J64"/>
    <mergeCell ref="K64:M64"/>
    <mergeCell ref="B65:D65"/>
    <mergeCell ref="E65:G65"/>
    <mergeCell ref="H65:J65"/>
    <mergeCell ref="K65:M65"/>
    <mergeCell ref="B68:D68"/>
    <mergeCell ref="E68:G68"/>
    <mergeCell ref="H68:J68"/>
    <mergeCell ref="K68:M68"/>
    <mergeCell ref="A61:A63"/>
    <mergeCell ref="B61:G61"/>
    <mergeCell ref="H61:M61"/>
    <mergeCell ref="B62:D62"/>
    <mergeCell ref="E62:G62"/>
    <mergeCell ref="H62:J62"/>
    <mergeCell ref="K62:M62"/>
    <mergeCell ref="B63:D63"/>
    <mergeCell ref="E63:G63"/>
    <mergeCell ref="H63:J63"/>
    <mergeCell ref="K63:M63"/>
    <mergeCell ref="A58:B58"/>
    <mergeCell ref="C58:M58"/>
    <mergeCell ref="A59:B59"/>
    <mergeCell ref="C59:M59"/>
    <mergeCell ref="B60:C60"/>
    <mergeCell ref="D60:G60"/>
    <mergeCell ref="H60:I60"/>
    <mergeCell ref="K60:L60"/>
    <mergeCell ref="C54:H54"/>
    <mergeCell ref="I54:J54"/>
    <mergeCell ref="A57:B57"/>
    <mergeCell ref="C57:E57"/>
    <mergeCell ref="G57:I57"/>
    <mergeCell ref="K57:M57"/>
    <mergeCell ref="C53:H53"/>
    <mergeCell ref="I53:J53"/>
    <mergeCell ref="D33:H33"/>
    <mergeCell ref="J33:M33"/>
    <mergeCell ref="J34:L34"/>
    <mergeCell ref="C47:H47"/>
    <mergeCell ref="I47:J47"/>
    <mergeCell ref="C48:H48"/>
    <mergeCell ref="I48:J48"/>
    <mergeCell ref="A30:B33"/>
    <mergeCell ref="D30:H30"/>
    <mergeCell ref="J30:M30"/>
    <mergeCell ref="D31:H31"/>
    <mergeCell ref="J31:M31"/>
    <mergeCell ref="D32:M32"/>
    <mergeCell ref="C49:H49"/>
    <mergeCell ref="I49:J49"/>
    <mergeCell ref="C52:H52"/>
    <mergeCell ref="I52:J52"/>
    <mergeCell ref="A22:B25"/>
    <mergeCell ref="D22:H22"/>
    <mergeCell ref="J22:M22"/>
    <mergeCell ref="D23:H23"/>
    <mergeCell ref="J23:M23"/>
    <mergeCell ref="D24:M24"/>
    <mergeCell ref="D25:H25"/>
    <mergeCell ref="J25:M25"/>
    <mergeCell ref="A29:B29"/>
    <mergeCell ref="C29:M29"/>
    <mergeCell ref="A20:B20"/>
    <mergeCell ref="C20:E20"/>
    <mergeCell ref="F20:M20"/>
    <mergeCell ref="A21:B21"/>
    <mergeCell ref="D21:E21"/>
    <mergeCell ref="F21:M21"/>
    <mergeCell ref="A13:C13"/>
    <mergeCell ref="E13:G13"/>
    <mergeCell ref="H13:J13"/>
    <mergeCell ref="K13:M13"/>
    <mergeCell ref="A16:B16"/>
    <mergeCell ref="C16:M16"/>
    <mergeCell ref="A18:B18"/>
    <mergeCell ref="C18:M18"/>
    <mergeCell ref="A19:B19"/>
    <mergeCell ref="C19:M19"/>
    <mergeCell ref="K2:M2"/>
    <mergeCell ref="L3:M3"/>
    <mergeCell ref="L4:M4"/>
    <mergeCell ref="A11:M11"/>
    <mergeCell ref="A12:C12"/>
    <mergeCell ref="D12:G12"/>
    <mergeCell ref="H12:M12"/>
    <mergeCell ref="A17:B17"/>
    <mergeCell ref="C17:M17"/>
  </mergeCells>
  <phoneticPr fontId="2"/>
  <conditionalFormatting sqref="A57">
    <cfRule type="cellIs" dxfId="52" priority="13" operator="equal">
      <formula>"選択してください"</formula>
    </cfRule>
  </conditionalFormatting>
  <conditionalFormatting sqref="A59">
    <cfRule type="cellIs" dxfId="51" priority="11" operator="equal">
      <formula>"選択してください"</formula>
    </cfRule>
  </conditionalFormatting>
  <conditionalFormatting sqref="A58">
    <cfRule type="cellIs" dxfId="50" priority="12" operator="equal">
      <formula>"選択してください"</formula>
    </cfRule>
  </conditionalFormatting>
  <conditionalFormatting sqref="K13">
    <cfRule type="cellIs" dxfId="49" priority="10" operator="equal">
      <formula>"選択してください"</formula>
    </cfRule>
  </conditionalFormatting>
  <dataValidations count="6">
    <dataValidation type="list" allowBlank="1" showInputMessage="1" showErrorMessage="1" sqref="C48:H49" xr:uid="{00000000-0002-0000-0900-000000000000}">
      <formula1>ChatLuck_getsuji</formula1>
    </dataValidation>
    <dataValidation type="list" allowBlank="1" showInputMessage="1" showErrorMessage="1" sqref="A57:B59" xr:uid="{00000000-0002-0000-0900-000001000000}">
      <formula1>"選択してください,申込む,申込まない"</formula1>
    </dataValidation>
    <dataValidation type="list" errorStyle="information" allowBlank="1" showInputMessage="1" showErrorMessage="1" sqref="K13" xr:uid="{00000000-0002-0000-0900-000002000000}">
      <formula1>"選択してください,エンドユーザ様,エンドユーザ様へ販売されるパートナー様,両方"</formula1>
    </dataValidation>
    <dataValidation type="list" allowBlank="1" showInputMessage="1" showErrorMessage="1" sqref="C53:H54" xr:uid="{00000000-0002-0000-0900-000003000000}">
      <formula1>ChatLuck_nenji</formula1>
    </dataValidation>
    <dataValidation type="list" allowBlank="1" showInputMessage="1" showErrorMessage="1" sqref="B48:B49" xr:uid="{00000000-0002-0000-0900-000004000000}">
      <formula1>"未選択,新規,変更,変更なし,解約"</formula1>
    </dataValidation>
    <dataValidation type="list" allowBlank="1" showInputMessage="1" showErrorMessage="1" sqref="B53 B54" xr:uid="{00000000-0002-0000-0900-000005000000}">
      <formula1>"未選択,新規,変更,変更なし,解約,更新"</formula1>
    </dataValidation>
  </dataValidations>
  <printOptions horizontalCentered="1" verticalCentered="1"/>
  <pageMargins left="0.23622047244094491" right="0.23622047244094491" top="0.19685039370078741" bottom="0.19685039370078741" header="0.31496062992125984" footer="0.31496062992125984"/>
  <pageSetup paperSize="9" scale="69" fitToHeight="0" orientation="portrait" r:id="rId1"/>
  <headerFooter alignWithMargins="0">
    <oddFooter>&amp;C&amp;P/&amp;N</oddFooter>
  </headerFooter>
  <rowBreaks count="1" manualBreakCount="1">
    <brk id="38" max="16383" man="1"/>
  </rowBreaks>
  <ignoredErrors>
    <ignoredError sqref="I48:J49 I53:J54" unlockedFormula="1"/>
  </ignoredErrors>
  <drawing r:id="rId2"/>
  <extLst>
    <ext xmlns:x14="http://schemas.microsoft.com/office/spreadsheetml/2009/9/main" uri="{78C0D931-6437-407d-A8EE-F0AAD7539E65}">
      <x14:conditionalFormattings>
        <x14:conditionalFormatting xmlns:xm="http://schemas.microsoft.com/office/excel/2006/main">
          <x14:cfRule type="expression" priority="9" id="{5A2911FC-E663-470C-B8D7-974247C11895}">
            <xm:f>'C:\Users\takeda\Documents\申請書修正\[クラウド申請書(2017年4月版).xlsx]desknet''sクラウド内容変更'!#REF!="サービス利用型"</xm:f>
            <x14:dxf>
              <fill>
                <patternFill>
                  <bgColor theme="0" tint="-0.34998626667073579"/>
                </patternFill>
              </fill>
            </x14:dxf>
          </x14:cfRule>
          <xm:sqref>C48 K48:K49 I48</xm:sqref>
        </x14:conditionalFormatting>
        <x14:conditionalFormatting xmlns:xm="http://schemas.microsoft.com/office/excel/2006/main">
          <x14:cfRule type="expression" priority="8" id="{10015AED-D4B0-495A-8D99-DDA2528D55A3}">
            <xm:f>'C:\Users\takeda\Documents\申請書修正\[クラウド申請書(2017年4月版).xlsx]desknet''sクラウド内容変更'!#REF!="サービス利用型"</xm:f>
            <x14:dxf>
              <fill>
                <patternFill>
                  <bgColor theme="0" tint="-0.34998626667073579"/>
                </patternFill>
              </fill>
            </x14:dxf>
          </x14:cfRule>
          <xm:sqref>C49</xm:sqref>
        </x14:conditionalFormatting>
        <x14:conditionalFormatting xmlns:xm="http://schemas.microsoft.com/office/excel/2006/main">
          <x14:cfRule type="expression" priority="6" id="{01B2CDF6-E9F9-4B81-A57B-5C85CFBE1137}">
            <xm:f>'C:\Users\takeda\Documents\申請書修正\[クラウド申請書(2017年4月版).xlsx]desknet''sクラウド内容変更'!#REF!="サービス利用型"</xm:f>
            <x14:dxf>
              <fill>
                <patternFill>
                  <bgColor theme="0" tint="-0.34998626667073579"/>
                </patternFill>
              </fill>
            </x14:dxf>
          </x14:cfRule>
          <xm:sqref>C53 K53:K54</xm:sqref>
        </x14:conditionalFormatting>
        <x14:conditionalFormatting xmlns:xm="http://schemas.microsoft.com/office/excel/2006/main">
          <x14:cfRule type="expression" priority="5" id="{B550F1F6-8F4A-4DC9-B5E3-0ECAC9C88E1F}">
            <xm:f>'C:\Users\takeda\Documents\申請書修正\[クラウド申請書(2017年4月版).xlsx]desknet''sクラウド内容変更'!#REF!="サービス利用型"</xm:f>
            <x14:dxf>
              <fill>
                <patternFill>
                  <bgColor theme="0" tint="-0.34998626667073579"/>
                </patternFill>
              </fill>
            </x14:dxf>
          </x14:cfRule>
          <xm:sqref>C54</xm:sqref>
        </x14:conditionalFormatting>
        <x14:conditionalFormatting xmlns:xm="http://schemas.microsoft.com/office/excel/2006/main">
          <x14:cfRule type="expression" priority="3" id="{C06BF93B-3AC9-423C-B832-53AD08138AB7}">
            <xm:f>'C:\Users\takeda\Documents\申請書修正\[クラウド申請書(2017年4月版).xlsx]desknet''sクラウド内容変更'!#REF!="サービス利用型"</xm:f>
            <x14:dxf>
              <fill>
                <patternFill>
                  <bgColor theme="0" tint="-0.34998626667073579"/>
                </patternFill>
              </fill>
            </x14:dxf>
          </x14:cfRule>
          <xm:sqref>I49</xm:sqref>
        </x14:conditionalFormatting>
        <x14:conditionalFormatting xmlns:xm="http://schemas.microsoft.com/office/excel/2006/main">
          <x14:cfRule type="expression" priority="2" id="{4C150616-BB9D-48C2-AE45-841E95BCF3B5}">
            <xm:f>'C:\Users\takeda\Documents\申請書修正\[クラウド申請書(2017年4月版).xlsx]desknet''sクラウド内容変更'!#REF!="サービス利用型"</xm:f>
            <x14:dxf>
              <fill>
                <patternFill>
                  <bgColor theme="0" tint="-0.34998626667073579"/>
                </patternFill>
              </fill>
            </x14:dxf>
          </x14:cfRule>
          <xm:sqref>I53</xm:sqref>
        </x14:conditionalFormatting>
        <x14:conditionalFormatting xmlns:xm="http://schemas.microsoft.com/office/excel/2006/main">
          <x14:cfRule type="expression" priority="1" id="{D150324A-D42E-48BD-B1DE-43AB4AD76D19}">
            <xm:f>'C:\Users\takeda\Documents\申請書修正\[クラウド申請書(2017年4月版).xlsx]desknet''sクラウド内容変更'!#REF!="サービス利用型"</xm:f>
            <x14:dxf>
              <fill>
                <patternFill>
                  <bgColor theme="0" tint="-0.34998626667073579"/>
                </patternFill>
              </fill>
            </x14:dxf>
          </x14:cfRule>
          <xm:sqref>I54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6">
    <tabColor theme="0"/>
  </sheetPr>
  <dimension ref="A1:W91"/>
  <sheetViews>
    <sheetView showGridLines="0" view="pageBreakPreview" zoomScale="55" zoomScaleNormal="85" zoomScaleSheetLayoutView="55" workbookViewId="0">
      <selection activeCell="S3" sqref="S3"/>
    </sheetView>
  </sheetViews>
  <sheetFormatPr defaultColWidth="9" defaultRowHeight="12.95"/>
  <cols>
    <col min="1" max="8" width="9" style="52"/>
    <col min="9" max="17" width="9.625" style="49" customWidth="1"/>
    <col min="18" max="19" width="9.625" style="50" customWidth="1"/>
    <col min="20" max="21" width="9.625" style="49" customWidth="1"/>
    <col min="22" max="16384" width="9" style="49"/>
  </cols>
  <sheetData>
    <row r="1" spans="1:23">
      <c r="U1" s="51" t="s">
        <v>172</v>
      </c>
    </row>
    <row r="2" spans="1:23" ht="15" customHeight="1">
      <c r="S2" s="150" t="s">
        <v>0</v>
      </c>
      <c r="T2" s="150"/>
      <c r="U2" s="150"/>
    </row>
    <row r="3" spans="1:23" s="52" customFormat="1" ht="14.45" customHeight="1">
      <c r="R3" s="53"/>
      <c r="S3" s="54" t="s">
        <v>46</v>
      </c>
      <c r="T3" s="410" t="s">
        <v>47</v>
      </c>
      <c r="U3" s="410"/>
    </row>
    <row r="4" spans="1:23" s="52" customFormat="1" ht="16.899999999999999" customHeight="1">
      <c r="R4" s="53"/>
      <c r="S4" s="54" t="s">
        <v>48</v>
      </c>
      <c r="T4" s="410"/>
      <c r="U4" s="410"/>
    </row>
    <row r="5" spans="1:23" s="52" customFormat="1">
      <c r="R5" s="53"/>
      <c r="S5" s="55"/>
      <c r="T5" s="56"/>
      <c r="U5" s="57" t="s">
        <v>49</v>
      </c>
    </row>
    <row r="6" spans="1:23" s="52" customFormat="1">
      <c r="R6" s="53"/>
      <c r="S6" s="55"/>
      <c r="T6" s="56"/>
      <c r="U6" s="57" t="s">
        <v>50</v>
      </c>
    </row>
    <row r="7" spans="1:23" s="52" customFormat="1">
      <c r="R7" s="53"/>
      <c r="S7" s="55"/>
      <c r="T7" s="56"/>
      <c r="U7" s="57"/>
    </row>
    <row r="8" spans="1:23" ht="12" customHeight="1"/>
    <row r="9" spans="1:23" ht="12" customHeight="1"/>
    <row r="10" spans="1:23" ht="12" customHeight="1"/>
    <row r="11" spans="1:23" ht="12" customHeight="1" thickBot="1">
      <c r="I11" s="169"/>
      <c r="J11" s="169"/>
      <c r="K11" s="169"/>
      <c r="L11" s="169"/>
      <c r="M11" s="169"/>
      <c r="N11" s="169"/>
      <c r="O11" s="169"/>
      <c r="P11" s="169"/>
      <c r="Q11" s="169"/>
      <c r="R11" s="169"/>
      <c r="S11" s="169"/>
      <c r="T11" s="169"/>
      <c r="U11" s="169"/>
    </row>
    <row r="12" spans="1:23" ht="61.5" customHeight="1" thickTop="1">
      <c r="I12" s="195" t="s">
        <v>75</v>
      </c>
      <c r="J12" s="196"/>
      <c r="K12" s="196"/>
      <c r="L12" s="405"/>
      <c r="M12" s="405"/>
      <c r="N12" s="405"/>
      <c r="O12" s="405"/>
      <c r="P12" s="198" t="s">
        <v>76</v>
      </c>
      <c r="Q12" s="198"/>
      <c r="R12" s="198"/>
      <c r="S12" s="198"/>
      <c r="T12" s="198"/>
      <c r="U12" s="199"/>
    </row>
    <row r="13" spans="1:23" ht="36.6" customHeight="1" thickBot="1">
      <c r="I13" s="416" t="s">
        <v>128</v>
      </c>
      <c r="J13" s="417"/>
      <c r="K13" s="417"/>
      <c r="L13" s="89" t="s">
        <v>129</v>
      </c>
      <c r="M13" s="549"/>
      <c r="N13" s="549"/>
      <c r="O13" s="549"/>
      <c r="P13" s="417" t="s">
        <v>77</v>
      </c>
      <c r="Q13" s="417"/>
      <c r="R13" s="417"/>
      <c r="S13" s="550" t="s">
        <v>78</v>
      </c>
      <c r="T13" s="550"/>
      <c r="U13" s="551"/>
    </row>
    <row r="14" spans="1:23" ht="12" customHeight="1" thickTop="1"/>
    <row r="15" spans="1:23" s="52" customFormat="1" ht="24" customHeight="1" thickBot="1">
      <c r="I15" s="6" t="s">
        <v>52</v>
      </c>
      <c r="J15" s="7"/>
      <c r="K15" s="7"/>
      <c r="L15" s="7"/>
      <c r="M15" s="7"/>
      <c r="N15" s="7"/>
      <c r="O15" s="7"/>
      <c r="P15" s="7"/>
      <c r="Q15" s="7"/>
      <c r="R15" s="7"/>
      <c r="S15" s="58"/>
      <c r="T15" s="58"/>
      <c r="U15" s="59"/>
    </row>
    <row r="16" spans="1:23" s="60" customFormat="1" ht="14.25" customHeight="1" thickTop="1">
      <c r="A16" s="52"/>
      <c r="B16" s="52"/>
      <c r="C16" s="52"/>
      <c r="D16" s="52"/>
      <c r="E16" s="52"/>
      <c r="F16" s="52"/>
      <c r="G16" s="52"/>
      <c r="H16" s="52"/>
      <c r="I16" s="170" t="s">
        <v>53</v>
      </c>
      <c r="J16" s="171"/>
      <c r="K16" s="395"/>
      <c r="L16" s="396"/>
      <c r="M16" s="396"/>
      <c r="N16" s="396"/>
      <c r="O16" s="396"/>
      <c r="P16" s="396"/>
      <c r="Q16" s="396"/>
      <c r="R16" s="396"/>
      <c r="S16" s="396"/>
      <c r="T16" s="396"/>
      <c r="U16" s="397"/>
      <c r="V16" s="52"/>
      <c r="W16" s="52"/>
    </row>
    <row r="17" spans="1:23" s="60" customFormat="1" ht="36.75" customHeight="1">
      <c r="A17" s="52"/>
      <c r="B17" s="52"/>
      <c r="C17" s="52"/>
      <c r="D17" s="52"/>
      <c r="E17" s="52"/>
      <c r="F17" s="52"/>
      <c r="G17" s="52"/>
      <c r="H17" s="52"/>
      <c r="I17" s="566" t="s">
        <v>54</v>
      </c>
      <c r="J17" s="567"/>
      <c r="K17" s="398"/>
      <c r="L17" s="399"/>
      <c r="M17" s="399"/>
      <c r="N17" s="399"/>
      <c r="O17" s="399"/>
      <c r="P17" s="399"/>
      <c r="Q17" s="399"/>
      <c r="R17" s="399"/>
      <c r="S17" s="399"/>
      <c r="T17" s="399"/>
      <c r="U17" s="401"/>
      <c r="V17" s="52"/>
    </row>
    <row r="18" spans="1:23" s="60" customFormat="1" ht="14.25" customHeight="1">
      <c r="A18" s="52"/>
      <c r="B18" s="52"/>
      <c r="C18" s="52"/>
      <c r="D18" s="52"/>
      <c r="E18" s="52"/>
      <c r="F18" s="52"/>
      <c r="G18" s="52"/>
      <c r="H18" s="52"/>
      <c r="I18" s="157" t="s">
        <v>53</v>
      </c>
      <c r="J18" s="158"/>
      <c r="K18" s="411"/>
      <c r="L18" s="412"/>
      <c r="M18" s="412"/>
      <c r="N18" s="412"/>
      <c r="O18" s="412"/>
      <c r="P18" s="412"/>
      <c r="Q18" s="412"/>
      <c r="R18" s="412"/>
      <c r="S18" s="412"/>
      <c r="T18" s="412"/>
      <c r="U18" s="413"/>
      <c r="V18" s="52"/>
      <c r="W18" s="52"/>
    </row>
    <row r="19" spans="1:23" s="60" customFormat="1" ht="36.75" customHeight="1">
      <c r="A19" s="52"/>
      <c r="B19" s="52"/>
      <c r="C19" s="52"/>
      <c r="D19" s="52"/>
      <c r="E19" s="52"/>
      <c r="F19" s="52"/>
      <c r="G19" s="52"/>
      <c r="H19" s="52"/>
      <c r="I19" s="568" t="s">
        <v>55</v>
      </c>
      <c r="J19" s="569"/>
      <c r="K19" s="398"/>
      <c r="L19" s="399"/>
      <c r="M19" s="399"/>
      <c r="N19" s="399"/>
      <c r="O19" s="399"/>
      <c r="P19" s="399"/>
      <c r="Q19" s="399"/>
      <c r="R19" s="399"/>
      <c r="S19" s="399"/>
      <c r="T19" s="399"/>
      <c r="U19" s="401"/>
      <c r="V19" s="52"/>
      <c r="W19" s="52"/>
    </row>
    <row r="20" spans="1:23" s="52" customFormat="1" ht="14.25" customHeight="1">
      <c r="I20" s="157" t="s">
        <v>53</v>
      </c>
      <c r="J20" s="158"/>
      <c r="K20" s="406"/>
      <c r="L20" s="407"/>
      <c r="M20" s="408"/>
      <c r="N20" s="398"/>
      <c r="O20" s="399"/>
      <c r="P20" s="399"/>
      <c r="Q20" s="399"/>
      <c r="R20" s="399"/>
      <c r="S20" s="399"/>
      <c r="T20" s="399"/>
      <c r="U20" s="401"/>
    </row>
    <row r="21" spans="1:23" s="52" customFormat="1" ht="39.75" customHeight="1">
      <c r="I21" s="152" t="s">
        <v>56</v>
      </c>
      <c r="J21" s="188"/>
      <c r="K21" s="61" t="s">
        <v>57</v>
      </c>
      <c r="L21" s="407"/>
      <c r="M21" s="408"/>
      <c r="N21" s="253"/>
      <c r="O21" s="254"/>
      <c r="P21" s="254"/>
      <c r="Q21" s="254"/>
      <c r="R21" s="254"/>
      <c r="S21" s="254"/>
      <c r="T21" s="254"/>
      <c r="U21" s="409"/>
    </row>
    <row r="22" spans="1:23" s="60" customFormat="1" ht="14.25" customHeight="1">
      <c r="A22" s="52"/>
      <c r="B22" s="52"/>
      <c r="C22" s="52"/>
      <c r="D22" s="52"/>
      <c r="E22" s="52"/>
      <c r="F22" s="52"/>
      <c r="G22" s="52"/>
      <c r="H22" s="52"/>
      <c r="I22" s="152" t="s">
        <v>58</v>
      </c>
      <c r="J22" s="188"/>
      <c r="K22" s="62" t="s">
        <v>53</v>
      </c>
      <c r="L22" s="398"/>
      <c r="M22" s="399"/>
      <c r="N22" s="399"/>
      <c r="O22" s="399"/>
      <c r="P22" s="400"/>
      <c r="Q22" s="62" t="s">
        <v>53</v>
      </c>
      <c r="R22" s="398"/>
      <c r="S22" s="399"/>
      <c r="T22" s="399"/>
      <c r="U22" s="401"/>
      <c r="V22" s="52"/>
      <c r="W22" s="52"/>
    </row>
    <row r="23" spans="1:23" s="60" customFormat="1" ht="36.75" customHeight="1">
      <c r="A23" s="52"/>
      <c r="B23" s="52"/>
      <c r="C23" s="52"/>
      <c r="D23" s="52"/>
      <c r="E23" s="52"/>
      <c r="F23" s="52"/>
      <c r="G23" s="52"/>
      <c r="H23" s="52"/>
      <c r="I23" s="162"/>
      <c r="J23" s="163"/>
      <c r="K23" s="63" t="s">
        <v>59</v>
      </c>
      <c r="L23" s="253"/>
      <c r="M23" s="254"/>
      <c r="N23" s="254"/>
      <c r="O23" s="254"/>
      <c r="P23" s="402"/>
      <c r="Q23" s="64" t="s">
        <v>60</v>
      </c>
      <c r="R23" s="398"/>
      <c r="S23" s="399"/>
      <c r="T23" s="399"/>
      <c r="U23" s="401"/>
      <c r="V23" s="52"/>
      <c r="W23" s="52"/>
    </row>
    <row r="24" spans="1:23" s="60" customFormat="1" ht="36.75" customHeight="1">
      <c r="A24" s="52"/>
      <c r="B24" s="52"/>
      <c r="C24" s="52"/>
      <c r="D24" s="52"/>
      <c r="E24" s="52"/>
      <c r="F24" s="52"/>
      <c r="G24" s="52"/>
      <c r="H24" s="52"/>
      <c r="I24" s="162"/>
      <c r="J24" s="163"/>
      <c r="K24" s="65" t="s">
        <v>61</v>
      </c>
      <c r="L24" s="398"/>
      <c r="M24" s="399"/>
      <c r="N24" s="399"/>
      <c r="O24" s="399"/>
      <c r="P24" s="399"/>
      <c r="Q24" s="399"/>
      <c r="R24" s="399"/>
      <c r="S24" s="399"/>
      <c r="T24" s="399"/>
      <c r="U24" s="401"/>
      <c r="V24" s="52"/>
      <c r="W24" s="52"/>
    </row>
    <row r="25" spans="1:23" s="60" customFormat="1" ht="36.75" customHeight="1" thickBot="1">
      <c r="A25" s="52"/>
      <c r="B25" s="52"/>
      <c r="C25" s="52"/>
      <c r="D25" s="52"/>
      <c r="E25" s="52"/>
      <c r="F25" s="52"/>
      <c r="G25" s="52"/>
      <c r="H25" s="52"/>
      <c r="I25" s="189"/>
      <c r="J25" s="190"/>
      <c r="K25" s="66" t="s">
        <v>62</v>
      </c>
      <c r="L25" s="576"/>
      <c r="M25" s="577"/>
      <c r="N25" s="577"/>
      <c r="O25" s="577"/>
      <c r="P25" s="578"/>
      <c r="Q25" s="67" t="s">
        <v>63</v>
      </c>
      <c r="R25" s="576" t="s">
        <v>64</v>
      </c>
      <c r="S25" s="577"/>
      <c r="T25" s="577"/>
      <c r="U25" s="579"/>
      <c r="V25" s="52"/>
      <c r="W25" s="52"/>
    </row>
    <row r="26" spans="1:23" ht="13.5" thickTop="1"/>
    <row r="28" spans="1:23" ht="14.45" customHeight="1" thickBot="1">
      <c r="I28" s="6" t="s">
        <v>65</v>
      </c>
    </row>
    <row r="29" spans="1:23" s="60" customFormat="1" ht="36.75" customHeight="1" thickTop="1">
      <c r="A29" s="52"/>
      <c r="B29" s="52"/>
      <c r="C29" s="52"/>
      <c r="D29" s="52"/>
      <c r="E29" s="52"/>
      <c r="F29" s="52"/>
      <c r="G29" s="52"/>
      <c r="H29" s="52"/>
      <c r="I29" s="574" t="s">
        <v>54</v>
      </c>
      <c r="J29" s="575"/>
      <c r="K29" s="395"/>
      <c r="L29" s="396"/>
      <c r="M29" s="396"/>
      <c r="N29" s="396"/>
      <c r="O29" s="396"/>
      <c r="P29" s="396"/>
      <c r="Q29" s="396"/>
      <c r="R29" s="396"/>
      <c r="S29" s="396"/>
      <c r="T29" s="396"/>
      <c r="U29" s="397"/>
      <c r="V29" s="52"/>
    </row>
    <row r="30" spans="1:23" s="60" customFormat="1" ht="14.25" customHeight="1">
      <c r="A30" s="52"/>
      <c r="B30" s="52"/>
      <c r="C30" s="52"/>
      <c r="D30" s="52"/>
      <c r="E30" s="52"/>
      <c r="F30" s="52"/>
      <c r="G30" s="52"/>
      <c r="H30" s="52"/>
      <c r="I30" s="152" t="s">
        <v>58</v>
      </c>
      <c r="J30" s="188"/>
      <c r="K30" s="62" t="s">
        <v>53</v>
      </c>
      <c r="L30" s="398"/>
      <c r="M30" s="399"/>
      <c r="N30" s="399"/>
      <c r="O30" s="399"/>
      <c r="P30" s="400"/>
      <c r="Q30" s="62" t="s">
        <v>53</v>
      </c>
      <c r="R30" s="398"/>
      <c r="S30" s="399"/>
      <c r="T30" s="399"/>
      <c r="U30" s="401"/>
      <c r="V30" s="52"/>
      <c r="W30" s="52"/>
    </row>
    <row r="31" spans="1:23" s="60" customFormat="1" ht="36.75" customHeight="1">
      <c r="A31" s="52"/>
      <c r="B31" s="52"/>
      <c r="C31" s="52"/>
      <c r="D31" s="52"/>
      <c r="E31" s="52"/>
      <c r="F31" s="52"/>
      <c r="G31" s="52"/>
      <c r="H31" s="52"/>
      <c r="I31" s="162"/>
      <c r="J31" s="163"/>
      <c r="K31" s="68" t="s">
        <v>69</v>
      </c>
      <c r="L31" s="253"/>
      <c r="M31" s="254"/>
      <c r="N31" s="254"/>
      <c r="O31" s="254"/>
      <c r="P31" s="402"/>
      <c r="Q31" s="64" t="s">
        <v>60</v>
      </c>
      <c r="R31" s="398"/>
      <c r="S31" s="399"/>
      <c r="T31" s="399"/>
      <c r="U31" s="401"/>
      <c r="V31" s="52"/>
      <c r="W31" s="52"/>
    </row>
    <row r="32" spans="1:23" s="60" customFormat="1" ht="36.75" customHeight="1">
      <c r="A32" s="52"/>
      <c r="B32" s="52"/>
      <c r="C32" s="52"/>
      <c r="D32" s="52"/>
      <c r="E32" s="52"/>
      <c r="F32" s="52"/>
      <c r="G32" s="52"/>
      <c r="H32" s="52"/>
      <c r="I32" s="162"/>
      <c r="J32" s="163"/>
      <c r="K32" s="65" t="s">
        <v>61</v>
      </c>
      <c r="L32" s="398"/>
      <c r="M32" s="399"/>
      <c r="N32" s="399"/>
      <c r="O32" s="399"/>
      <c r="P32" s="399"/>
      <c r="Q32" s="399"/>
      <c r="R32" s="399"/>
      <c r="S32" s="399"/>
      <c r="T32" s="399"/>
      <c r="U32" s="401"/>
      <c r="V32" s="52"/>
      <c r="W32" s="52"/>
    </row>
    <row r="33" spans="1:23" s="60" customFormat="1" ht="36.75" customHeight="1" thickBot="1">
      <c r="A33" s="52"/>
      <c r="B33" s="52"/>
      <c r="C33" s="52"/>
      <c r="D33" s="52"/>
      <c r="E33" s="52"/>
      <c r="F33" s="52"/>
      <c r="G33" s="52"/>
      <c r="H33" s="52"/>
      <c r="I33" s="189"/>
      <c r="J33" s="190"/>
      <c r="K33" s="66" t="s">
        <v>62</v>
      </c>
      <c r="L33" s="576"/>
      <c r="M33" s="577"/>
      <c r="N33" s="577"/>
      <c r="O33" s="577"/>
      <c r="P33" s="578"/>
      <c r="Q33" s="67" t="s">
        <v>63</v>
      </c>
      <c r="R33" s="576" t="s">
        <v>64</v>
      </c>
      <c r="S33" s="577"/>
      <c r="T33" s="577"/>
      <c r="U33" s="579"/>
      <c r="V33" s="52"/>
      <c r="W33" s="52"/>
    </row>
    <row r="34" spans="1:23" ht="13.15" customHeight="1" thickTop="1">
      <c r="R34" s="222">
        <f>IF(K17&lt;&gt;"",K17,K29)</f>
        <v>0</v>
      </c>
      <c r="S34" s="222"/>
      <c r="T34" s="222"/>
      <c r="U34" s="72" t="s">
        <v>90</v>
      </c>
    </row>
    <row r="35" spans="1:23" ht="13.15" customHeight="1"/>
    <row r="36" spans="1:23" ht="13.15" customHeight="1">
      <c r="R36" s="49"/>
      <c r="S36" s="49"/>
    </row>
    <row r="37" spans="1:23" ht="13.15" customHeight="1">
      <c r="R37" s="73"/>
      <c r="S37" s="73"/>
      <c r="T37" s="73"/>
      <c r="U37" s="72"/>
    </row>
    <row r="38" spans="1:23" ht="13.15" customHeight="1">
      <c r="R38" s="73"/>
      <c r="S38" s="73"/>
      <c r="T38" s="73"/>
      <c r="U38" s="72"/>
    </row>
    <row r="39" spans="1:23" ht="13.15" customHeight="1">
      <c r="U39" s="59" t="s">
        <v>176</v>
      </c>
    </row>
    <row r="40" spans="1:23" ht="13.15" customHeight="1">
      <c r="U40" s="59"/>
    </row>
    <row r="41" spans="1:23" ht="13.15" customHeight="1">
      <c r="U41" s="59"/>
    </row>
    <row r="42" spans="1:23" ht="13.15" customHeight="1"/>
    <row r="43" spans="1:23" ht="13.15" customHeight="1"/>
    <row r="44" spans="1:23" ht="13.15" customHeight="1"/>
    <row r="45" spans="1:23" ht="13.15" customHeight="1"/>
    <row r="46" spans="1:23" ht="20.45" customHeight="1" thickBot="1">
      <c r="I46" s="6" t="s">
        <v>180</v>
      </c>
      <c r="K46" s="70" t="s">
        <v>181</v>
      </c>
      <c r="L46" s="52"/>
    </row>
    <row r="47" spans="1:23" s="52" customFormat="1" ht="32.450000000000003" customHeight="1">
      <c r="I47" s="74" t="s">
        <v>93</v>
      </c>
      <c r="J47" s="90" t="s">
        <v>131</v>
      </c>
      <c r="K47" s="421" t="s">
        <v>132</v>
      </c>
      <c r="L47" s="422"/>
      <c r="M47" s="422"/>
      <c r="N47" s="422"/>
      <c r="O47" s="422"/>
      <c r="P47" s="423"/>
      <c r="Q47" s="421" t="s">
        <v>95</v>
      </c>
      <c r="R47" s="423"/>
      <c r="S47" s="90" t="s">
        <v>133</v>
      </c>
      <c r="T47" s="91" t="s">
        <v>134</v>
      </c>
      <c r="U47" s="92" t="s">
        <v>135</v>
      </c>
    </row>
    <row r="48" spans="1:23" s="52" customFormat="1" ht="16.149999999999999" customHeight="1">
      <c r="I48" s="93">
        <v>1</v>
      </c>
      <c r="J48" s="107" t="s">
        <v>136</v>
      </c>
      <c r="K48" s="375" t="s">
        <v>97</v>
      </c>
      <c r="L48" s="376"/>
      <c r="M48" s="376"/>
      <c r="N48" s="376"/>
      <c r="O48" s="376"/>
      <c r="P48" s="377"/>
      <c r="Q48" s="233" t="str">
        <f>IF(K48="","",VLOOKUP(K48,型番!$D$36:$E$43,2,0))</f>
        <v>未選択</v>
      </c>
      <c r="R48" s="234"/>
      <c r="S48" s="108"/>
      <c r="T48" s="108"/>
      <c r="U48" s="109">
        <f t="shared" ref="U48" si="0">T48-S48</f>
        <v>0</v>
      </c>
    </row>
    <row r="49" spans="9:21" s="52" customFormat="1" ht="16.149999999999999" customHeight="1" thickBot="1">
      <c r="I49" s="96">
        <v>2</v>
      </c>
      <c r="J49" s="110" t="s">
        <v>136</v>
      </c>
      <c r="K49" s="380" t="s">
        <v>97</v>
      </c>
      <c r="L49" s="381"/>
      <c r="M49" s="381"/>
      <c r="N49" s="381"/>
      <c r="O49" s="381"/>
      <c r="P49" s="382"/>
      <c r="Q49" s="238" t="str">
        <f>IF(K49="","",VLOOKUP(K49,型番!$D$36:$E$43,2,0))</f>
        <v>未選択</v>
      </c>
      <c r="R49" s="239"/>
      <c r="S49" s="111"/>
      <c r="T49" s="111"/>
      <c r="U49" s="112">
        <f>T49-S49</f>
        <v>0</v>
      </c>
    </row>
    <row r="50" spans="9:21">
      <c r="R50" s="49"/>
      <c r="S50" s="49"/>
    </row>
    <row r="51" spans="9:21" ht="20.45" customHeight="1" thickBot="1">
      <c r="I51" s="6" t="s">
        <v>182</v>
      </c>
      <c r="K51" s="70" t="s">
        <v>140</v>
      </c>
      <c r="L51" s="52"/>
    </row>
    <row r="52" spans="9:21" s="52" customFormat="1" ht="32.450000000000003" customHeight="1">
      <c r="I52" s="74" t="s">
        <v>93</v>
      </c>
      <c r="J52" s="90" t="s">
        <v>131</v>
      </c>
      <c r="K52" s="421" t="s">
        <v>132</v>
      </c>
      <c r="L52" s="422"/>
      <c r="M52" s="422"/>
      <c r="N52" s="422"/>
      <c r="O52" s="422"/>
      <c r="P52" s="423"/>
      <c r="Q52" s="421" t="s">
        <v>95</v>
      </c>
      <c r="R52" s="423"/>
      <c r="S52" s="90" t="s">
        <v>133</v>
      </c>
      <c r="T52" s="91" t="s">
        <v>134</v>
      </c>
      <c r="U52" s="92" t="s">
        <v>135</v>
      </c>
    </row>
    <row r="53" spans="9:21" s="52" customFormat="1" ht="16.149999999999999" customHeight="1">
      <c r="I53" s="93">
        <v>1</v>
      </c>
      <c r="J53" s="107" t="s">
        <v>136</v>
      </c>
      <c r="K53" s="375" t="s">
        <v>97</v>
      </c>
      <c r="L53" s="376"/>
      <c r="M53" s="376"/>
      <c r="N53" s="376"/>
      <c r="O53" s="376"/>
      <c r="P53" s="377"/>
      <c r="Q53" s="233" t="str">
        <f>IF(K53="","",VLOOKUP(K53,型番!$D$120:$E$127,2,0))</f>
        <v>未選択</v>
      </c>
      <c r="R53" s="234"/>
      <c r="S53" s="108"/>
      <c r="T53" s="108"/>
      <c r="U53" s="109">
        <f t="shared" ref="U53" si="1">T53-S53</f>
        <v>0</v>
      </c>
    </row>
    <row r="54" spans="9:21" s="52" customFormat="1" ht="16.149999999999999" customHeight="1" thickBot="1">
      <c r="I54" s="96">
        <v>2</v>
      </c>
      <c r="J54" s="110" t="s">
        <v>136</v>
      </c>
      <c r="K54" s="380" t="s">
        <v>97</v>
      </c>
      <c r="L54" s="381"/>
      <c r="M54" s="381"/>
      <c r="N54" s="381"/>
      <c r="O54" s="381"/>
      <c r="P54" s="382"/>
      <c r="Q54" s="238" t="str">
        <f>IF(K53="","",VLOOKUP(K53,型番!$D$120:$E$127,2,0))</f>
        <v>未選択</v>
      </c>
      <c r="R54" s="239"/>
      <c r="S54" s="111"/>
      <c r="T54" s="111"/>
      <c r="U54" s="112">
        <f>T54-S54</f>
        <v>0</v>
      </c>
    </row>
    <row r="55" spans="9:21">
      <c r="U55" s="59"/>
    </row>
    <row r="56" spans="9:21" s="52" customFormat="1" ht="17.100000000000001" thickBot="1">
      <c r="I56" s="6" t="s">
        <v>179</v>
      </c>
      <c r="U56" s="60"/>
    </row>
    <row r="57" spans="9:21" s="52" customFormat="1" ht="33" customHeight="1">
      <c r="I57" s="363" t="s">
        <v>78</v>
      </c>
      <c r="J57" s="364"/>
      <c r="K57" s="242" t="s">
        <v>102</v>
      </c>
      <c r="L57" s="243"/>
      <c r="M57" s="244"/>
      <c r="N57" s="77" t="s">
        <v>103</v>
      </c>
      <c r="O57" s="367"/>
      <c r="P57" s="368"/>
      <c r="Q57" s="369"/>
      <c r="R57" s="78" t="s">
        <v>104</v>
      </c>
      <c r="S57" s="370"/>
      <c r="T57" s="371"/>
      <c r="U57" s="372"/>
    </row>
    <row r="58" spans="9:21" s="52" customFormat="1" ht="33" customHeight="1">
      <c r="I58" s="373" t="s">
        <v>78</v>
      </c>
      <c r="J58" s="374"/>
      <c r="K58" s="253" t="s">
        <v>105</v>
      </c>
      <c r="L58" s="254"/>
      <c r="M58" s="254"/>
      <c r="N58" s="254"/>
      <c r="O58" s="254"/>
      <c r="P58" s="254"/>
      <c r="Q58" s="254"/>
      <c r="R58" s="254"/>
      <c r="S58" s="254"/>
      <c r="T58" s="254"/>
      <c r="U58" s="255"/>
    </row>
    <row r="59" spans="9:21" s="52" customFormat="1" ht="33" customHeight="1" thickBot="1">
      <c r="I59" s="365" t="s">
        <v>78</v>
      </c>
      <c r="J59" s="366"/>
      <c r="K59" s="261" t="s">
        <v>106</v>
      </c>
      <c r="L59" s="262"/>
      <c r="M59" s="262"/>
      <c r="N59" s="262"/>
      <c r="O59" s="262"/>
      <c r="P59" s="262"/>
      <c r="Q59" s="262"/>
      <c r="R59" s="262"/>
      <c r="S59" s="262"/>
      <c r="T59" s="262"/>
      <c r="U59" s="263"/>
    </row>
    <row r="60" spans="9:21" s="52" customFormat="1" ht="13.5" thickBot="1">
      <c r="I60" s="79"/>
      <c r="J60" s="264"/>
      <c r="K60" s="264"/>
      <c r="L60" s="669"/>
      <c r="M60" s="669"/>
      <c r="N60" s="669"/>
      <c r="O60" s="669"/>
      <c r="P60" s="265"/>
      <c r="Q60" s="265"/>
      <c r="R60" s="80"/>
      <c r="S60" s="266"/>
      <c r="T60" s="266"/>
    </row>
    <row r="61" spans="9:21" s="52" customFormat="1" ht="25.9" customHeight="1">
      <c r="I61" s="285"/>
      <c r="J61" s="290" t="s">
        <v>116</v>
      </c>
      <c r="K61" s="291"/>
      <c r="L61" s="291"/>
      <c r="M61" s="291"/>
      <c r="N61" s="291"/>
      <c r="O61" s="292"/>
      <c r="P61" s="290"/>
      <c r="Q61" s="291"/>
      <c r="R61" s="291"/>
      <c r="S61" s="291"/>
      <c r="T61" s="291"/>
      <c r="U61" s="292"/>
    </row>
    <row r="62" spans="9:21" s="52" customFormat="1" ht="24.6" customHeight="1">
      <c r="I62" s="286"/>
      <c r="J62" s="298" t="s">
        <v>119</v>
      </c>
      <c r="K62" s="296"/>
      <c r="L62" s="296"/>
      <c r="M62" s="296" t="s">
        <v>120</v>
      </c>
      <c r="N62" s="296"/>
      <c r="O62" s="299"/>
      <c r="P62" s="298"/>
      <c r="Q62" s="296"/>
      <c r="R62" s="296"/>
      <c r="S62" s="296"/>
      <c r="T62" s="296"/>
      <c r="U62" s="299"/>
    </row>
    <row r="63" spans="9:21" s="52" customFormat="1" ht="29.45" customHeight="1">
      <c r="I63" s="286"/>
      <c r="J63" s="270" t="s">
        <v>121</v>
      </c>
      <c r="K63" s="267"/>
      <c r="L63" s="267"/>
      <c r="M63" s="267" t="s">
        <v>122</v>
      </c>
      <c r="N63" s="268"/>
      <c r="O63" s="271"/>
      <c r="P63" s="270"/>
      <c r="Q63" s="267"/>
      <c r="R63" s="267"/>
      <c r="S63" s="267"/>
      <c r="T63" s="268"/>
      <c r="U63" s="271"/>
    </row>
    <row r="64" spans="9:21" s="52" customFormat="1" ht="18" customHeight="1">
      <c r="I64" s="85">
        <v>1</v>
      </c>
      <c r="J64" s="355"/>
      <c r="K64" s="356"/>
      <c r="L64" s="356"/>
      <c r="M64" s="356"/>
      <c r="N64" s="356"/>
      <c r="O64" s="357"/>
      <c r="P64" s="355"/>
      <c r="Q64" s="356"/>
      <c r="R64" s="356"/>
      <c r="S64" s="356"/>
      <c r="T64" s="356"/>
      <c r="U64" s="357"/>
    </row>
    <row r="65" spans="9:21" s="52" customFormat="1" ht="18" customHeight="1">
      <c r="I65" s="86">
        <v>2</v>
      </c>
      <c r="J65" s="347"/>
      <c r="K65" s="348"/>
      <c r="L65" s="348"/>
      <c r="M65" s="348"/>
      <c r="N65" s="348"/>
      <c r="O65" s="349"/>
      <c r="P65" s="347"/>
      <c r="Q65" s="348"/>
      <c r="R65" s="348"/>
      <c r="S65" s="348"/>
      <c r="T65" s="348"/>
      <c r="U65" s="349"/>
    </row>
    <row r="66" spans="9:21" s="52" customFormat="1" ht="18" customHeight="1">
      <c r="I66" s="85">
        <v>3</v>
      </c>
      <c r="J66" s="347"/>
      <c r="K66" s="348"/>
      <c r="L66" s="348"/>
      <c r="M66" s="348"/>
      <c r="N66" s="348"/>
      <c r="O66" s="349"/>
      <c r="P66" s="347"/>
      <c r="Q66" s="348"/>
      <c r="R66" s="348"/>
      <c r="S66" s="348"/>
      <c r="T66" s="348"/>
      <c r="U66" s="349"/>
    </row>
    <row r="67" spans="9:21" s="52" customFormat="1" ht="18" customHeight="1">
      <c r="I67" s="85">
        <v>4</v>
      </c>
      <c r="J67" s="347"/>
      <c r="K67" s="348"/>
      <c r="L67" s="348"/>
      <c r="M67" s="348"/>
      <c r="N67" s="348"/>
      <c r="O67" s="349"/>
      <c r="P67" s="347"/>
      <c r="Q67" s="348"/>
      <c r="R67" s="348"/>
      <c r="S67" s="348"/>
      <c r="T67" s="348"/>
      <c r="U67" s="349"/>
    </row>
    <row r="68" spans="9:21" s="52" customFormat="1" ht="18" customHeight="1">
      <c r="I68" s="85">
        <v>5</v>
      </c>
      <c r="J68" s="347"/>
      <c r="K68" s="348"/>
      <c r="L68" s="348"/>
      <c r="M68" s="348"/>
      <c r="N68" s="348"/>
      <c r="O68" s="349"/>
      <c r="P68" s="347"/>
      <c r="Q68" s="348"/>
      <c r="R68" s="348"/>
      <c r="S68" s="348"/>
      <c r="T68" s="348"/>
      <c r="U68" s="349"/>
    </row>
    <row r="69" spans="9:21" s="52" customFormat="1" ht="18" customHeight="1">
      <c r="I69" s="85">
        <v>6</v>
      </c>
      <c r="J69" s="347"/>
      <c r="K69" s="348"/>
      <c r="L69" s="348"/>
      <c r="M69" s="348"/>
      <c r="N69" s="348"/>
      <c r="O69" s="349"/>
      <c r="P69" s="347"/>
      <c r="Q69" s="348"/>
      <c r="R69" s="348"/>
      <c r="S69" s="348"/>
      <c r="T69" s="348"/>
      <c r="U69" s="349"/>
    </row>
    <row r="70" spans="9:21" s="52" customFormat="1" ht="18" customHeight="1">
      <c r="I70" s="85">
        <v>7</v>
      </c>
      <c r="J70" s="347"/>
      <c r="K70" s="348"/>
      <c r="L70" s="348"/>
      <c r="M70" s="348"/>
      <c r="N70" s="348"/>
      <c r="O70" s="349"/>
      <c r="P70" s="347"/>
      <c r="Q70" s="348"/>
      <c r="R70" s="348"/>
      <c r="S70" s="348"/>
      <c r="T70" s="348"/>
      <c r="U70" s="349"/>
    </row>
    <row r="71" spans="9:21" s="52" customFormat="1" ht="18" customHeight="1">
      <c r="I71" s="85">
        <v>8</v>
      </c>
      <c r="J71" s="347"/>
      <c r="K71" s="348"/>
      <c r="L71" s="348"/>
      <c r="M71" s="348"/>
      <c r="N71" s="348"/>
      <c r="O71" s="349"/>
      <c r="P71" s="347"/>
      <c r="Q71" s="348"/>
      <c r="R71" s="348"/>
      <c r="S71" s="348"/>
      <c r="T71" s="348"/>
      <c r="U71" s="349"/>
    </row>
    <row r="72" spans="9:21" s="52" customFormat="1" ht="18" customHeight="1">
      <c r="I72" s="85">
        <v>9</v>
      </c>
      <c r="J72" s="347"/>
      <c r="K72" s="348"/>
      <c r="L72" s="348"/>
      <c r="M72" s="348"/>
      <c r="N72" s="348"/>
      <c r="O72" s="349"/>
      <c r="P72" s="347"/>
      <c r="Q72" s="348"/>
      <c r="R72" s="348"/>
      <c r="S72" s="348"/>
      <c r="T72" s="348"/>
      <c r="U72" s="349"/>
    </row>
    <row r="73" spans="9:21" s="52" customFormat="1" ht="18" customHeight="1">
      <c r="I73" s="85">
        <v>10</v>
      </c>
      <c r="J73" s="347"/>
      <c r="K73" s="348"/>
      <c r="L73" s="348"/>
      <c r="M73" s="348"/>
      <c r="N73" s="348"/>
      <c r="O73" s="349"/>
      <c r="P73" s="347"/>
      <c r="Q73" s="348"/>
      <c r="R73" s="348"/>
      <c r="S73" s="348"/>
      <c r="T73" s="348"/>
      <c r="U73" s="349"/>
    </row>
    <row r="74" spans="9:21" s="52" customFormat="1" ht="18" customHeight="1">
      <c r="I74" s="85">
        <v>11</v>
      </c>
      <c r="J74" s="347"/>
      <c r="K74" s="348"/>
      <c r="L74" s="348"/>
      <c r="M74" s="348"/>
      <c r="N74" s="348"/>
      <c r="O74" s="349"/>
      <c r="P74" s="347"/>
      <c r="Q74" s="348"/>
      <c r="R74" s="348"/>
      <c r="S74" s="348"/>
      <c r="T74" s="348"/>
      <c r="U74" s="349"/>
    </row>
    <row r="75" spans="9:21" s="52" customFormat="1" ht="18" customHeight="1">
      <c r="I75" s="85">
        <v>12</v>
      </c>
      <c r="J75" s="347"/>
      <c r="K75" s="348"/>
      <c r="L75" s="348"/>
      <c r="M75" s="348"/>
      <c r="N75" s="348"/>
      <c r="O75" s="349"/>
      <c r="P75" s="347"/>
      <c r="Q75" s="348"/>
      <c r="R75" s="348"/>
      <c r="S75" s="348"/>
      <c r="T75" s="348"/>
      <c r="U75" s="349"/>
    </row>
    <row r="76" spans="9:21" s="52" customFormat="1" ht="18" customHeight="1">
      <c r="I76" s="85">
        <v>13</v>
      </c>
      <c r="J76" s="347"/>
      <c r="K76" s="348"/>
      <c r="L76" s="348"/>
      <c r="M76" s="348"/>
      <c r="N76" s="348"/>
      <c r="O76" s="349"/>
      <c r="P76" s="347"/>
      <c r="Q76" s="348"/>
      <c r="R76" s="348"/>
      <c r="S76" s="348"/>
      <c r="T76" s="348"/>
      <c r="U76" s="349"/>
    </row>
    <row r="77" spans="9:21" s="52" customFormat="1" ht="18" customHeight="1">
      <c r="I77" s="85">
        <v>14</v>
      </c>
      <c r="J77" s="347"/>
      <c r="K77" s="348"/>
      <c r="L77" s="348"/>
      <c r="M77" s="348"/>
      <c r="N77" s="348"/>
      <c r="O77" s="349"/>
      <c r="P77" s="347"/>
      <c r="Q77" s="348"/>
      <c r="R77" s="348"/>
      <c r="S77" s="348"/>
      <c r="T77" s="348"/>
      <c r="U77" s="349"/>
    </row>
    <row r="78" spans="9:21" s="52" customFormat="1" ht="18" customHeight="1">
      <c r="I78" s="85">
        <v>15</v>
      </c>
      <c r="J78" s="347"/>
      <c r="K78" s="348"/>
      <c r="L78" s="348"/>
      <c r="M78" s="348"/>
      <c r="N78" s="348"/>
      <c r="O78" s="349"/>
      <c r="P78" s="347"/>
      <c r="Q78" s="348"/>
      <c r="R78" s="348"/>
      <c r="S78" s="348"/>
      <c r="T78" s="348"/>
      <c r="U78" s="349"/>
    </row>
    <row r="79" spans="9:21" s="52" customFormat="1" ht="18" customHeight="1">
      <c r="I79" s="85">
        <v>16</v>
      </c>
      <c r="J79" s="347"/>
      <c r="K79" s="348"/>
      <c r="L79" s="348"/>
      <c r="M79" s="348"/>
      <c r="N79" s="348"/>
      <c r="O79" s="349"/>
      <c r="P79" s="347"/>
      <c r="Q79" s="348"/>
      <c r="R79" s="348"/>
      <c r="S79" s="348"/>
      <c r="T79" s="348"/>
      <c r="U79" s="349"/>
    </row>
    <row r="80" spans="9:21" s="52" customFormat="1" ht="18" customHeight="1">
      <c r="I80" s="86">
        <v>17</v>
      </c>
      <c r="J80" s="347"/>
      <c r="K80" s="348"/>
      <c r="L80" s="348"/>
      <c r="M80" s="348"/>
      <c r="N80" s="348"/>
      <c r="O80" s="349"/>
      <c r="P80" s="347"/>
      <c r="Q80" s="348"/>
      <c r="R80" s="348"/>
      <c r="S80" s="348"/>
      <c r="T80" s="348"/>
      <c r="U80" s="349"/>
    </row>
    <row r="81" spans="9:21" s="52" customFormat="1" ht="18" customHeight="1">
      <c r="I81" s="85">
        <v>18</v>
      </c>
      <c r="J81" s="347"/>
      <c r="K81" s="348"/>
      <c r="L81" s="348"/>
      <c r="M81" s="348"/>
      <c r="N81" s="348"/>
      <c r="O81" s="349"/>
      <c r="P81" s="347"/>
      <c r="Q81" s="348"/>
      <c r="R81" s="348"/>
      <c r="S81" s="348"/>
      <c r="T81" s="348"/>
      <c r="U81" s="349"/>
    </row>
    <row r="82" spans="9:21" s="52" customFormat="1" ht="18" customHeight="1">
      <c r="I82" s="85">
        <v>19</v>
      </c>
      <c r="J82" s="347"/>
      <c r="K82" s="348"/>
      <c r="L82" s="348"/>
      <c r="M82" s="348"/>
      <c r="N82" s="348"/>
      <c r="O82" s="349"/>
      <c r="P82" s="347"/>
      <c r="Q82" s="348"/>
      <c r="R82" s="348"/>
      <c r="S82" s="348"/>
      <c r="T82" s="348"/>
      <c r="U82" s="349"/>
    </row>
    <row r="83" spans="9:21" s="52" customFormat="1" ht="18" customHeight="1" thickBot="1">
      <c r="I83" s="87">
        <v>20</v>
      </c>
      <c r="J83" s="330"/>
      <c r="K83" s="331"/>
      <c r="L83" s="331"/>
      <c r="M83" s="331"/>
      <c r="N83" s="331"/>
      <c r="O83" s="332"/>
      <c r="P83" s="330"/>
      <c r="Q83" s="331"/>
      <c r="R83" s="331"/>
      <c r="S83" s="331"/>
      <c r="T83" s="331"/>
      <c r="U83" s="332"/>
    </row>
    <row r="84" spans="9:21" s="52" customFormat="1">
      <c r="I84" s="49"/>
      <c r="J84" s="49"/>
      <c r="K84" s="49"/>
      <c r="L84" s="49"/>
      <c r="M84" s="49"/>
      <c r="N84" s="49"/>
      <c r="O84" s="49"/>
      <c r="P84" s="49"/>
      <c r="Q84" s="49"/>
      <c r="R84" s="49"/>
      <c r="S84" s="49"/>
      <c r="T84" s="49"/>
    </row>
    <row r="85" spans="9:21" s="52" customFormat="1" ht="17.100000000000001" thickBot="1">
      <c r="I85" s="88" t="s">
        <v>123</v>
      </c>
      <c r="J85" s="49"/>
      <c r="K85" s="49"/>
      <c r="L85" s="49"/>
      <c r="M85" s="49"/>
      <c r="N85" s="49"/>
      <c r="O85" s="49"/>
      <c r="P85" s="49"/>
      <c r="Q85" s="49"/>
      <c r="R85" s="49"/>
      <c r="S85" s="49"/>
      <c r="T85" s="49"/>
    </row>
    <row r="86" spans="9:21" s="52" customFormat="1">
      <c r="I86" s="333"/>
      <c r="J86" s="334"/>
      <c r="K86" s="334"/>
      <c r="L86" s="334"/>
      <c r="M86" s="334"/>
      <c r="N86" s="334"/>
      <c r="O86" s="334"/>
      <c r="P86" s="334"/>
      <c r="Q86" s="334"/>
      <c r="R86" s="334"/>
      <c r="S86" s="334"/>
      <c r="T86" s="334"/>
      <c r="U86" s="335"/>
    </row>
    <row r="87" spans="9:21" s="52" customFormat="1">
      <c r="I87" s="336"/>
      <c r="J87" s="337"/>
      <c r="K87" s="337"/>
      <c r="L87" s="337"/>
      <c r="M87" s="337"/>
      <c r="N87" s="337"/>
      <c r="O87" s="337"/>
      <c r="P87" s="337"/>
      <c r="Q87" s="337"/>
      <c r="R87" s="337"/>
      <c r="S87" s="337"/>
      <c r="T87" s="337"/>
      <c r="U87" s="338"/>
    </row>
    <row r="88" spans="9:21" s="52" customFormat="1" ht="13.5" thickBot="1">
      <c r="I88" s="339"/>
      <c r="J88" s="340"/>
      <c r="K88" s="340"/>
      <c r="L88" s="340"/>
      <c r="M88" s="340"/>
      <c r="N88" s="340"/>
      <c r="O88" s="340"/>
      <c r="P88" s="340"/>
      <c r="Q88" s="340"/>
      <c r="R88" s="340"/>
      <c r="S88" s="340"/>
      <c r="T88" s="340"/>
      <c r="U88" s="341"/>
    </row>
    <row r="89" spans="9:21">
      <c r="I89" s="52" t="s">
        <v>124</v>
      </c>
    </row>
    <row r="90" spans="9:21">
      <c r="I90" s="52" t="s">
        <v>125</v>
      </c>
      <c r="R90" s="49"/>
      <c r="S90" s="49"/>
    </row>
    <row r="91" spans="9:21">
      <c r="R91" s="222">
        <f>IF(K17&lt;&gt;"",K17,K29)</f>
        <v>0</v>
      </c>
      <c r="S91" s="222"/>
      <c r="T91" s="222"/>
      <c r="U91" s="72" t="s">
        <v>90</v>
      </c>
    </row>
  </sheetData>
  <sheetProtection algorithmName="SHA-512" hashValue="HPD37NtyxgEiKDfZAGk7Cvb5NdZeWJkuKaSIFOVjZKcotB7uYQHsE/0RiSGAmkBBO4OaPG5hbqrQwYvwzHOesg==" saltValue="iDKJcCgfZzSI21A4loIo4A==" spinCount="100000" sheet="1" objects="1" scenarios="1" selectLockedCells="1"/>
  <dataConsolidate/>
  <mergeCells count="161">
    <mergeCell ref="I17:J17"/>
    <mergeCell ref="K17:U17"/>
    <mergeCell ref="I13:K13"/>
    <mergeCell ref="M13:O13"/>
    <mergeCell ref="P13:R13"/>
    <mergeCell ref="S13:U13"/>
    <mergeCell ref="I16:J16"/>
    <mergeCell ref="K16:U16"/>
    <mergeCell ref="S2:U2"/>
    <mergeCell ref="T3:U3"/>
    <mergeCell ref="T4:U4"/>
    <mergeCell ref="I11:U11"/>
    <mergeCell ref="I12:K12"/>
    <mergeCell ref="L12:O12"/>
    <mergeCell ref="P12:U12"/>
    <mergeCell ref="I18:J18"/>
    <mergeCell ref="K18:U18"/>
    <mergeCell ref="I19:J19"/>
    <mergeCell ref="K19:U19"/>
    <mergeCell ref="I22:J25"/>
    <mergeCell ref="L22:P22"/>
    <mergeCell ref="R22:U22"/>
    <mergeCell ref="L23:P23"/>
    <mergeCell ref="R23:U23"/>
    <mergeCell ref="L24:U24"/>
    <mergeCell ref="L25:P25"/>
    <mergeCell ref="R25:U25"/>
    <mergeCell ref="I20:J20"/>
    <mergeCell ref="K20:M20"/>
    <mergeCell ref="N20:U20"/>
    <mergeCell ref="I21:J21"/>
    <mergeCell ref="L21:M21"/>
    <mergeCell ref="N21:U21"/>
    <mergeCell ref="I29:J29"/>
    <mergeCell ref="K29:U29"/>
    <mergeCell ref="I30:J33"/>
    <mergeCell ref="L30:P30"/>
    <mergeCell ref="R30:U30"/>
    <mergeCell ref="L31:P31"/>
    <mergeCell ref="R31:U31"/>
    <mergeCell ref="L32:U32"/>
    <mergeCell ref="K49:P49"/>
    <mergeCell ref="Q49:R49"/>
    <mergeCell ref="K52:P52"/>
    <mergeCell ref="Q52:R52"/>
    <mergeCell ref="K53:P53"/>
    <mergeCell ref="Q53:R53"/>
    <mergeCell ref="L33:P33"/>
    <mergeCell ref="R33:U33"/>
    <mergeCell ref="R34:T34"/>
    <mergeCell ref="K47:P47"/>
    <mergeCell ref="Q47:R47"/>
    <mergeCell ref="K48:P48"/>
    <mergeCell ref="Q48:R48"/>
    <mergeCell ref="I58:J58"/>
    <mergeCell ref="K58:U58"/>
    <mergeCell ref="I59:J59"/>
    <mergeCell ref="K59:U59"/>
    <mergeCell ref="J60:K60"/>
    <mergeCell ref="L60:O60"/>
    <mergeCell ref="P60:Q60"/>
    <mergeCell ref="S60:T60"/>
    <mergeCell ref="K54:P54"/>
    <mergeCell ref="Q54:R54"/>
    <mergeCell ref="I57:J57"/>
    <mergeCell ref="K57:M57"/>
    <mergeCell ref="O57:Q57"/>
    <mergeCell ref="S57:U57"/>
    <mergeCell ref="I61:I63"/>
    <mergeCell ref="J61:O61"/>
    <mergeCell ref="P61:U61"/>
    <mergeCell ref="J62:L62"/>
    <mergeCell ref="M62:O62"/>
    <mergeCell ref="P62:R62"/>
    <mergeCell ref="S62:U62"/>
    <mergeCell ref="J63:L63"/>
    <mergeCell ref="M63:O63"/>
    <mergeCell ref="P63:R63"/>
    <mergeCell ref="S63:U63"/>
    <mergeCell ref="J64:L64"/>
    <mergeCell ref="M64:O64"/>
    <mergeCell ref="P64:R64"/>
    <mergeCell ref="S64:U64"/>
    <mergeCell ref="J65:L65"/>
    <mergeCell ref="M65:O65"/>
    <mergeCell ref="P65:R65"/>
    <mergeCell ref="S65:U65"/>
    <mergeCell ref="J68:L68"/>
    <mergeCell ref="M68:O68"/>
    <mergeCell ref="P68:R68"/>
    <mergeCell ref="S68:U68"/>
    <mergeCell ref="J69:L69"/>
    <mergeCell ref="M69:O69"/>
    <mergeCell ref="P69:R69"/>
    <mergeCell ref="S69:U69"/>
    <mergeCell ref="J66:L66"/>
    <mergeCell ref="M66:O66"/>
    <mergeCell ref="P66:R66"/>
    <mergeCell ref="S66:U66"/>
    <mergeCell ref="J67:L67"/>
    <mergeCell ref="M67:O67"/>
    <mergeCell ref="P67:R67"/>
    <mergeCell ref="S67:U67"/>
    <mergeCell ref="J72:L72"/>
    <mergeCell ref="M72:O72"/>
    <mergeCell ref="P72:R72"/>
    <mergeCell ref="S72:U72"/>
    <mergeCell ref="J73:L73"/>
    <mergeCell ref="M73:O73"/>
    <mergeCell ref="P73:R73"/>
    <mergeCell ref="S73:U73"/>
    <mergeCell ref="J70:L70"/>
    <mergeCell ref="M70:O70"/>
    <mergeCell ref="P70:R70"/>
    <mergeCell ref="S70:U70"/>
    <mergeCell ref="J71:L71"/>
    <mergeCell ref="M71:O71"/>
    <mergeCell ref="P71:R71"/>
    <mergeCell ref="S71:U71"/>
    <mergeCell ref="J76:L76"/>
    <mergeCell ref="M76:O76"/>
    <mergeCell ref="P76:R76"/>
    <mergeCell ref="S76:U76"/>
    <mergeCell ref="J77:L77"/>
    <mergeCell ref="M77:O77"/>
    <mergeCell ref="P77:R77"/>
    <mergeCell ref="S77:U77"/>
    <mergeCell ref="J74:L74"/>
    <mergeCell ref="M74:O74"/>
    <mergeCell ref="P74:R74"/>
    <mergeCell ref="S74:U74"/>
    <mergeCell ref="J75:L75"/>
    <mergeCell ref="M75:O75"/>
    <mergeCell ref="P75:R75"/>
    <mergeCell ref="S75:U75"/>
    <mergeCell ref="J80:L80"/>
    <mergeCell ref="M80:O80"/>
    <mergeCell ref="P80:R80"/>
    <mergeCell ref="S80:U80"/>
    <mergeCell ref="J81:L81"/>
    <mergeCell ref="M81:O81"/>
    <mergeCell ref="P81:R81"/>
    <mergeCell ref="S81:U81"/>
    <mergeCell ref="J78:L78"/>
    <mergeCell ref="M78:O78"/>
    <mergeCell ref="P78:R78"/>
    <mergeCell ref="S78:U78"/>
    <mergeCell ref="J79:L79"/>
    <mergeCell ref="M79:O79"/>
    <mergeCell ref="P79:R79"/>
    <mergeCell ref="S79:U79"/>
    <mergeCell ref="I86:U88"/>
    <mergeCell ref="R91:T91"/>
    <mergeCell ref="J82:L82"/>
    <mergeCell ref="M82:O82"/>
    <mergeCell ref="P82:R82"/>
    <mergeCell ref="S82:U82"/>
    <mergeCell ref="J83:L83"/>
    <mergeCell ref="M83:O83"/>
    <mergeCell ref="P83:R83"/>
    <mergeCell ref="S83:U83"/>
  </mergeCells>
  <phoneticPr fontId="2"/>
  <conditionalFormatting sqref="I57">
    <cfRule type="cellIs" dxfId="41" priority="11" operator="equal">
      <formula>"選択してください"</formula>
    </cfRule>
  </conditionalFormatting>
  <conditionalFormatting sqref="I59">
    <cfRule type="cellIs" dxfId="40" priority="9" operator="equal">
      <formula>"選択してください"</formula>
    </cfRule>
  </conditionalFormatting>
  <conditionalFormatting sqref="I58">
    <cfRule type="cellIs" dxfId="39" priority="10" operator="equal">
      <formula>"選択してください"</formula>
    </cfRule>
  </conditionalFormatting>
  <conditionalFormatting sqref="S13">
    <cfRule type="cellIs" dxfId="38" priority="8" operator="equal">
      <formula>"選択してください"</formula>
    </cfRule>
  </conditionalFormatting>
  <dataValidations count="5">
    <dataValidation type="list" allowBlank="1" showInputMessage="1" showErrorMessage="1" sqref="J48:J49 J53:J54" xr:uid="{00000000-0002-0000-0A00-000000000000}">
      <formula1>"未選択,新規,変更,変更なし,解約"</formula1>
    </dataValidation>
    <dataValidation type="list" allowBlank="1" showInputMessage="1" showErrorMessage="1" sqref="K53:P54" xr:uid="{00000000-0002-0000-0A00-000001000000}">
      <formula1>ChatLuck_nenji</formula1>
    </dataValidation>
    <dataValidation type="list" errorStyle="information" allowBlank="1" showInputMessage="1" showErrorMessage="1" sqref="S13" xr:uid="{00000000-0002-0000-0A00-000002000000}">
      <formula1>"選択してください,エンドユーザ様,エンドユーザ様へ販売されるパートナー様,両方"</formula1>
    </dataValidation>
    <dataValidation type="list" errorStyle="information" allowBlank="1" showInputMessage="1" showErrorMessage="1" sqref="I57:J59" xr:uid="{00000000-0002-0000-0A00-000003000000}">
      <formula1>"選択してください,申込む,申込まない"</formula1>
    </dataValidation>
    <dataValidation type="list" allowBlank="1" showInputMessage="1" showErrorMessage="1" sqref="K48:P49" xr:uid="{00000000-0002-0000-0A00-000004000000}">
      <formula1>ChatLuck_getsuji</formula1>
    </dataValidation>
  </dataValidations>
  <printOptions horizontalCentered="1" verticalCentered="1"/>
  <pageMargins left="0.23622047244094491" right="0.23622047244094491" top="0.19685039370078741" bottom="0.19685039370078741" header="0.31496062992125984" footer="0.31496062992125984"/>
  <pageSetup paperSize="9" scale="69" fitToHeight="0" orientation="portrait" r:id="rId1"/>
  <headerFooter alignWithMargins="0">
    <oddFooter>&amp;C&amp;P/&amp;N</oddFooter>
  </headerFooter>
  <rowBreaks count="1" manualBreakCount="1">
    <brk id="38"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7" id="{57BD2437-5224-49C1-9643-8F9B97EA8445}">
            <xm:f>'C:\Users\takeda\Documents\申請書修正\[クラウド申請書(2017年4月版).xlsx]desknet''sクラウド内容変更'!#REF!="サービス利用型"</xm:f>
            <x14:dxf>
              <fill>
                <patternFill>
                  <bgColor theme="0" tint="-0.34998626667073579"/>
                </patternFill>
              </fill>
            </x14:dxf>
          </x14:cfRule>
          <xm:sqref>K48 S48:S49 Q48</xm:sqref>
        </x14:conditionalFormatting>
        <x14:conditionalFormatting xmlns:xm="http://schemas.microsoft.com/office/excel/2006/main">
          <x14:cfRule type="expression" priority="6" id="{A9E6EBF2-C90E-47EE-90E0-56F438C0DF51}">
            <xm:f>'C:\Users\takeda\Documents\申請書修正\[クラウド申請書(2017年4月版).xlsx]desknet''sクラウド内容変更'!#REF!="サービス利用型"</xm:f>
            <x14:dxf>
              <fill>
                <patternFill>
                  <bgColor theme="0" tint="-0.34998626667073579"/>
                </patternFill>
              </fill>
            </x14:dxf>
          </x14:cfRule>
          <xm:sqref>K49</xm:sqref>
        </x14:conditionalFormatting>
        <x14:conditionalFormatting xmlns:xm="http://schemas.microsoft.com/office/excel/2006/main">
          <x14:cfRule type="expression" priority="5" id="{610EDCCD-637A-47EB-8915-B38FDB8F651B}">
            <xm:f>'C:\Users\takeda\Documents\申請書修正\[クラウド申請書(2017年4月版).xlsx]desknet''sクラウド内容変更'!#REF!="サービス利用型"</xm:f>
            <x14:dxf>
              <fill>
                <patternFill>
                  <bgColor theme="0" tint="-0.34998626667073579"/>
                </patternFill>
              </fill>
            </x14:dxf>
          </x14:cfRule>
          <xm:sqref>K53 S53:S54</xm:sqref>
        </x14:conditionalFormatting>
        <x14:conditionalFormatting xmlns:xm="http://schemas.microsoft.com/office/excel/2006/main">
          <x14:cfRule type="expression" priority="4" id="{7ED09EE3-A30E-4DCF-AD9B-6B64D4899458}">
            <xm:f>'C:\Users\takeda\Documents\申請書修正\[クラウド申請書(2017年4月版).xlsx]desknet''sクラウド内容変更'!#REF!="サービス利用型"</xm:f>
            <x14:dxf>
              <fill>
                <patternFill>
                  <bgColor theme="0" tint="-0.34998626667073579"/>
                </patternFill>
              </fill>
            </x14:dxf>
          </x14:cfRule>
          <xm:sqref>K54</xm:sqref>
        </x14:conditionalFormatting>
        <x14:conditionalFormatting xmlns:xm="http://schemas.microsoft.com/office/excel/2006/main">
          <x14:cfRule type="expression" priority="3" id="{1A386B72-5E8A-456C-A2D0-35B731352FB4}">
            <xm:f>'C:\Users\takeda\Documents\申請書修正\[クラウド申請書(2017年4月版).xlsx]desknet''sクラウド内容変更'!#REF!="サービス利用型"</xm:f>
            <x14:dxf>
              <fill>
                <patternFill>
                  <bgColor theme="0" tint="-0.34998626667073579"/>
                </patternFill>
              </fill>
            </x14:dxf>
          </x14:cfRule>
          <xm:sqref>Q49</xm:sqref>
        </x14:conditionalFormatting>
        <x14:conditionalFormatting xmlns:xm="http://schemas.microsoft.com/office/excel/2006/main">
          <x14:cfRule type="expression" priority="2" id="{406B7A45-1D92-4930-8E13-AFEBC7D5DE96}">
            <xm:f>'C:\Users\takeda\Documents\申請書修正\[クラウド申請書(2017年4月版).xlsx]desknet''sクラウド内容変更'!#REF!="サービス利用型"</xm:f>
            <x14:dxf>
              <fill>
                <patternFill>
                  <bgColor theme="0" tint="-0.34998626667073579"/>
                </patternFill>
              </fill>
            </x14:dxf>
          </x14:cfRule>
          <xm:sqref>Q53</xm:sqref>
        </x14:conditionalFormatting>
        <x14:conditionalFormatting xmlns:xm="http://schemas.microsoft.com/office/excel/2006/main">
          <x14:cfRule type="expression" priority="1" id="{B763EF83-3134-4CCC-9F2E-137669335E1B}">
            <xm:f>'C:\Users\takeda\Documents\申請書修正\[クラウド申請書(2017年4月版).xlsx]desknet''sクラウド内容変更'!#REF!="サービス利用型"</xm:f>
            <x14:dxf>
              <fill>
                <patternFill>
                  <bgColor theme="0" tint="-0.34998626667073579"/>
                </patternFill>
              </fill>
            </x14:dxf>
          </x14:cfRule>
          <xm:sqref>Q54</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76724FB9B58B74A8F7CDF9D752C1270" ma:contentTypeVersion="15" ma:contentTypeDescription="新しいドキュメントを作成します。" ma:contentTypeScope="" ma:versionID="652e5a965150e492c4c523283052e563">
  <xsd:schema xmlns:xsd="http://www.w3.org/2001/XMLSchema" xmlns:xs="http://www.w3.org/2001/XMLSchema" xmlns:p="http://schemas.microsoft.com/office/2006/metadata/properties" xmlns:ns2="eba44b33-8b0a-4bbb-979e-39bf8c83bebc" xmlns:ns3="66f81cac-ef76-45ef-a73e-ec16e5560398" targetNamespace="http://schemas.microsoft.com/office/2006/metadata/properties" ma:root="true" ma:fieldsID="3194fbaaecc4469caadc4307f80ba3f5" ns2:_="" ns3:_="">
    <xsd:import namespace="eba44b33-8b0a-4bbb-979e-39bf8c83bebc"/>
    <xsd:import namespace="66f81cac-ef76-45ef-a73e-ec16e5560398"/>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a44b33-8b0a-4bbb-979e-39bf8c83bebc"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6f81cac-ef76-45ef-a73e-ec16e556039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797F21E-D66C-4741-AB21-A5CEB8D0F6CD}"/>
</file>

<file path=customXml/itemProps2.xml><?xml version="1.0" encoding="utf-8"?>
<ds:datastoreItem xmlns:ds="http://schemas.openxmlformats.org/officeDocument/2006/customXml" ds:itemID="{17B239F7-B792-4EA4-94EC-C0D22F0C749B}"/>
</file>

<file path=customXml/itemProps3.xml><?xml version="1.0" encoding="utf-8"?>
<ds:datastoreItem xmlns:ds="http://schemas.openxmlformats.org/officeDocument/2006/customXml" ds:itemID="{057FD785-82EA-4885-B137-03747A45990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株式会社ネオジャパン</dc:creator>
  <cp:keywords/>
  <dc:description/>
  <cp:lastModifiedBy>中沢 宏子(BBSS) -Hiroko Nakazawa-</cp:lastModifiedBy>
  <cp:revision/>
  <dcterms:created xsi:type="dcterms:W3CDTF">2009-03-23T05:36:52Z</dcterms:created>
  <dcterms:modified xsi:type="dcterms:W3CDTF">2021-08-13T01:52:41Z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0x010100676724FB9B58B74A8F7CDF9D752C1270</vt:lpwstr>
  </property>
</Properties>
</file>